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5-03-02 - Regional Qualifier 2/"/>
    </mc:Choice>
  </mc:AlternateContent>
  <xr:revisionPtr revIDLastSave="4" documentId="8_{F7794783-4FC0-2C40-BD27-AB69811519FE}" xr6:coauthVersionLast="47" xr6:coauthVersionMax="47" xr10:uidLastSave="{A2BD5CBC-75F9-5249-8A10-E575AF354334}"/>
  <bookViews>
    <workbookView xWindow="20" yWindow="760" windowWidth="34560" windowHeight="20340" tabRatio="714" xr2:uid="{00000000-000D-0000-FFFF-FFFF00000000}"/>
  </bookViews>
  <sheets>
    <sheet name="DMT" sheetId="13" r:id="rId1"/>
    <sheet name="TRI" sheetId="7" r:id="rId2"/>
  </sheets>
  <definedNames>
    <definedName name="_xlnm._FilterDatabase" localSheetId="0" hidden="1">DMT!$A$4:$BZ$546</definedName>
    <definedName name="_xlnm._FilterDatabase" localSheetId="1" hidden="1">TRI!$A$4:$H$431</definedName>
    <definedName name="AgesDMT">TRI!#REF!</definedName>
    <definedName name="AgesTRA">DMT!#REF!</definedName>
    <definedName name="AgesTUM">#REF!</definedName>
    <definedName name="GradesDMT">TRI!#REF!</definedName>
    <definedName name="GradesRegionsDMT">TRI!#REF!</definedName>
    <definedName name="GradesRegionsTRA">DMT!#REF!</definedName>
    <definedName name="GradesRegionsTUM">#REF!</definedName>
    <definedName name="GradesTRA">DMT!#REF!</definedName>
    <definedName name="GradesTUM">#REF!</definedName>
    <definedName name="Names_Area" localSheetId="0">DMT!$A$5:$D$217</definedName>
    <definedName name="Names_Area" localSheetId="1">TRI!$A$5:$D$346</definedName>
    <definedName name="PointsDMT">TRI!$E$5:$E$430</definedName>
    <definedName name="PointsTRA">DMT!$E$5:$E$317</definedName>
    <definedName name="PointsTUM">#REF!</definedName>
    <definedName name="PosnPointsDMT">#REF!</definedName>
    <definedName name="PosnPointsTRA">#REF!</definedName>
    <definedName name="PosnPointsTUM">#REF!</definedName>
    <definedName name="Prelim_Area" localSheetId="0">DMT!#REF!</definedName>
    <definedName name="Prelim_Area" localSheetId="1">TRI!#REF!</definedName>
    <definedName name="_xlnm.Print_Area" localSheetId="0">DMT!$A$1:$H$4</definedName>
    <definedName name="_xlnm.Print_Area" localSheetId="1">TRI!$A$1:$H$4</definedName>
    <definedName name="RegionsDMT">TRI!#REF!</definedName>
    <definedName name="RegionsTRA">DMT!#REF!</definedName>
    <definedName name="RegionsTUM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7" l="1"/>
  <c r="E9" i="7"/>
  <c r="E10" i="7"/>
  <c r="E12" i="7"/>
  <c r="E14" i="7"/>
  <c r="E16" i="7"/>
  <c r="E17" i="7"/>
  <c r="E19" i="7"/>
  <c r="E20" i="7"/>
  <c r="E21" i="7"/>
  <c r="E24" i="7"/>
  <c r="E27" i="7"/>
  <c r="E28" i="7"/>
  <c r="E29" i="7"/>
  <c r="E34" i="7"/>
  <c r="E36" i="7"/>
  <c r="E37" i="7"/>
  <c r="E39" i="7"/>
  <c r="E40" i="7"/>
  <c r="E42" i="7"/>
  <c r="E44" i="7"/>
  <c r="E45" i="7"/>
  <c r="E47" i="7"/>
  <c r="E52" i="7"/>
  <c r="E53" i="7"/>
  <c r="E55" i="7"/>
  <c r="E59" i="7"/>
  <c r="E60" i="7"/>
  <c r="E62" i="7"/>
  <c r="E64" i="7"/>
  <c r="E65" i="7"/>
  <c r="E68" i="7"/>
  <c r="E70" i="7"/>
  <c r="E71" i="7"/>
  <c r="E73" i="7"/>
  <c r="E76" i="7"/>
  <c r="E77" i="7"/>
  <c r="E80" i="7"/>
  <c r="E86" i="7"/>
  <c r="E87" i="7"/>
  <c r="E88" i="7"/>
  <c r="E90" i="7"/>
  <c r="E96" i="7"/>
  <c r="E97" i="7"/>
  <c r="E98" i="7"/>
  <c r="E99" i="7"/>
  <c r="E101" i="7"/>
  <c r="E102" i="7"/>
  <c r="E103" i="7"/>
  <c r="E119" i="7"/>
  <c r="E123" i="7"/>
  <c r="E110" i="7"/>
  <c r="E112" i="7"/>
  <c r="E127" i="7"/>
  <c r="E104" i="7"/>
  <c r="E108" i="7"/>
  <c r="E134" i="7"/>
  <c r="E125" i="7"/>
  <c r="E114" i="7"/>
  <c r="E115" i="7"/>
  <c r="E121" i="7"/>
  <c r="E117" i="7"/>
  <c r="E106" i="7"/>
  <c r="E129" i="7"/>
  <c r="E131" i="7"/>
  <c r="E122" i="7"/>
  <c r="E135" i="7"/>
  <c r="E136" i="7"/>
  <c r="E137" i="7"/>
  <c r="E141" i="7"/>
  <c r="E143" i="7"/>
  <c r="E144" i="7"/>
  <c r="E146" i="7"/>
  <c r="E150" i="7"/>
  <c r="E152" i="7"/>
  <c r="E154" i="7"/>
  <c r="E156" i="7"/>
  <c r="E157" i="7"/>
  <c r="E158" i="7"/>
  <c r="E160" i="7"/>
  <c r="E159" i="7"/>
  <c r="E161" i="7"/>
  <c r="E162" i="7"/>
  <c r="E163" i="7"/>
  <c r="E170" i="7"/>
  <c r="E176" i="7"/>
  <c r="E180" i="7"/>
  <c r="E184" i="7"/>
  <c r="E186" i="7"/>
  <c r="E189" i="7"/>
  <c r="E190" i="7"/>
  <c r="E192" i="7"/>
  <c r="E193" i="7"/>
  <c r="E196" i="7"/>
  <c r="E194" i="7"/>
  <c r="E191" i="7"/>
  <c r="E198" i="7"/>
  <c r="E199" i="7"/>
  <c r="E201" i="7"/>
  <c r="E203" i="7"/>
  <c r="E204" i="7"/>
  <c r="E207" i="7"/>
  <c r="E208" i="7"/>
  <c r="E209" i="7"/>
  <c r="E212" i="7"/>
  <c r="E213" i="7"/>
  <c r="E216" i="7"/>
  <c r="E217" i="7"/>
  <c r="E219" i="7"/>
  <c r="E222" i="7"/>
  <c r="E224" i="7"/>
  <c r="E227" i="7"/>
  <c r="E228" i="7"/>
  <c r="E229" i="7"/>
  <c r="E233" i="7"/>
  <c r="E235" i="7"/>
  <c r="E238" i="7"/>
  <c r="E240" i="7"/>
  <c r="E244" i="7"/>
  <c r="E246" i="7"/>
  <c r="E248" i="7"/>
  <c r="E249" i="7"/>
  <c r="E250" i="7"/>
  <c r="E251" i="7"/>
  <c r="E253" i="7"/>
  <c r="E255" i="7"/>
  <c r="E257" i="7"/>
  <c r="E259" i="7"/>
  <c r="E262" i="7"/>
  <c r="E264" i="7"/>
  <c r="E266" i="7"/>
  <c r="E269" i="7"/>
  <c r="E271" i="7"/>
  <c r="E272" i="7"/>
  <c r="E273" i="7"/>
  <c r="E276" i="7"/>
  <c r="E278" i="7"/>
  <c r="E280" i="7"/>
  <c r="E281" i="7"/>
  <c r="E283" i="7"/>
  <c r="E286" i="7"/>
  <c r="E290" i="7"/>
  <c r="E289" i="7"/>
  <c r="E291" i="7"/>
  <c r="E295" i="7"/>
  <c r="E296" i="7"/>
  <c r="E297" i="7"/>
  <c r="E298" i="7"/>
  <c r="E299" i="7"/>
  <c r="E303" i="7"/>
  <c r="E304" i="7"/>
  <c r="E306" i="7"/>
  <c r="E308" i="7"/>
  <c r="E310" i="7"/>
  <c r="E312" i="7"/>
  <c r="E313" i="7"/>
  <c r="E315" i="7"/>
  <c r="E316" i="7"/>
  <c r="E322" i="7"/>
  <c r="E323" i="7"/>
  <c r="E324" i="7"/>
  <c r="E325" i="7"/>
  <c r="E331" i="7"/>
  <c r="E334" i="7"/>
  <c r="E337" i="7"/>
  <c r="E340" i="7"/>
  <c r="E342" i="7"/>
  <c r="E343" i="7"/>
  <c r="E344" i="7"/>
  <c r="E347" i="7"/>
  <c r="E348" i="7"/>
  <c r="E349" i="7"/>
  <c r="E352" i="7"/>
  <c r="E353" i="7"/>
  <c r="E356" i="7"/>
  <c r="E357" i="7"/>
  <c r="E358" i="7"/>
  <c r="E362" i="7"/>
  <c r="E364" i="7"/>
  <c r="E365" i="7"/>
  <c r="E366" i="7"/>
  <c r="E368" i="7"/>
  <c r="E369" i="7"/>
  <c r="E371" i="7"/>
  <c r="E373" i="7"/>
  <c r="E374" i="7"/>
  <c r="E377" i="7"/>
  <c r="E378" i="7"/>
  <c r="E380" i="7"/>
  <c r="E382" i="7"/>
  <c r="E384" i="7"/>
  <c r="E389" i="7"/>
  <c r="E391" i="7"/>
  <c r="E393" i="7"/>
  <c r="E394" i="7"/>
  <c r="E397" i="7"/>
  <c r="E398" i="7"/>
  <c r="E400" i="7"/>
  <c r="E402" i="7"/>
  <c r="E403" i="7"/>
  <c r="E405" i="7"/>
  <c r="E407" i="7"/>
  <c r="E408" i="7"/>
  <c r="E411" i="7"/>
  <c r="E412" i="7"/>
  <c r="E414" i="7"/>
  <c r="E419" i="7"/>
  <c r="E420" i="7"/>
  <c r="E421" i="7"/>
  <c r="E423" i="7"/>
  <c r="E427" i="7"/>
  <c r="E428" i="7"/>
  <c r="E429" i="7"/>
  <c r="E5" i="7"/>
  <c r="E7" i="7"/>
  <c r="E8" i="7"/>
  <c r="E11" i="7"/>
  <c r="E13" i="7"/>
  <c r="E15" i="7"/>
  <c r="E18" i="7"/>
  <c r="E22" i="7"/>
  <c r="E23" i="7"/>
  <c r="E25" i="7"/>
  <c r="E26" i="7"/>
  <c r="E30" i="7"/>
  <c r="E31" i="7"/>
  <c r="E32" i="7"/>
  <c r="E33" i="7"/>
  <c r="E35" i="7"/>
  <c r="E38" i="7"/>
  <c r="E41" i="7"/>
  <c r="E43" i="7"/>
  <c r="E46" i="7"/>
  <c r="E48" i="7"/>
  <c r="E49" i="7"/>
  <c r="E50" i="7"/>
  <c r="E51" i="7"/>
  <c r="E54" i="7"/>
  <c r="E57" i="7"/>
  <c r="E56" i="7"/>
  <c r="E58" i="7"/>
  <c r="E61" i="7"/>
  <c r="E63" i="7"/>
  <c r="E66" i="7"/>
  <c r="E67" i="7"/>
  <c r="E69" i="7"/>
  <c r="E72" i="7"/>
  <c r="E74" i="7"/>
  <c r="E75" i="7"/>
  <c r="E78" i="7"/>
  <c r="E79" i="7"/>
  <c r="E81" i="7"/>
  <c r="E82" i="7"/>
  <c r="E83" i="7"/>
  <c r="E84" i="7"/>
  <c r="E85" i="7"/>
  <c r="E89" i="7"/>
  <c r="E91" i="7"/>
  <c r="E92" i="7"/>
  <c r="E93" i="7"/>
  <c r="E94" i="7"/>
  <c r="E95" i="7"/>
  <c r="E100" i="7"/>
  <c r="E107" i="7"/>
  <c r="E132" i="7"/>
  <c r="E116" i="7"/>
  <c r="E133" i="7"/>
  <c r="E113" i="7"/>
  <c r="E109" i="7"/>
  <c r="E124" i="7"/>
  <c r="E120" i="7"/>
  <c r="E111" i="7"/>
  <c r="E118" i="7"/>
  <c r="E126" i="7"/>
  <c r="E128" i="7"/>
  <c r="E130" i="7"/>
  <c r="E105" i="7"/>
  <c r="E139" i="7"/>
  <c r="E138" i="7"/>
  <c r="E140" i="7"/>
  <c r="E142" i="7"/>
  <c r="E145" i="7"/>
  <c r="E147" i="7"/>
  <c r="E148" i="7"/>
  <c r="E149" i="7"/>
  <c r="E151" i="7"/>
  <c r="E153" i="7"/>
  <c r="E155" i="7"/>
  <c r="E165" i="7"/>
  <c r="E164" i="7"/>
  <c r="E166" i="7"/>
  <c r="E167" i="7"/>
  <c r="E168" i="7"/>
  <c r="E169" i="7"/>
  <c r="E171" i="7"/>
  <c r="E172" i="7"/>
  <c r="E173" i="7"/>
  <c r="E174" i="7"/>
  <c r="E175" i="7"/>
  <c r="E177" i="7"/>
  <c r="E178" i="7"/>
  <c r="E179" i="7"/>
  <c r="E181" i="7"/>
  <c r="E182" i="7"/>
  <c r="E183" i="7"/>
  <c r="E185" i="7"/>
  <c r="E187" i="7"/>
  <c r="E188" i="7"/>
  <c r="E195" i="7"/>
  <c r="E197" i="7"/>
  <c r="E200" i="7"/>
  <c r="E202" i="7"/>
  <c r="E205" i="7"/>
  <c r="E206" i="7"/>
  <c r="E210" i="7"/>
  <c r="E211" i="7"/>
  <c r="E214" i="7"/>
  <c r="E215" i="7"/>
  <c r="E218" i="7"/>
  <c r="E220" i="7"/>
  <c r="E221" i="7"/>
  <c r="E223" i="7"/>
  <c r="E225" i="7"/>
  <c r="E226" i="7"/>
  <c r="E230" i="7"/>
  <c r="E231" i="7"/>
  <c r="E232" i="7"/>
  <c r="E234" i="7"/>
  <c r="E236" i="7"/>
  <c r="E237" i="7"/>
  <c r="E239" i="7"/>
  <c r="E241" i="7"/>
  <c r="E242" i="7"/>
  <c r="E243" i="7"/>
  <c r="E245" i="7"/>
  <c r="E247" i="7"/>
  <c r="E252" i="7"/>
  <c r="E254" i="7"/>
  <c r="E256" i="7"/>
  <c r="E258" i="7"/>
  <c r="E261" i="7"/>
  <c r="E260" i="7"/>
  <c r="E263" i="7"/>
  <c r="E265" i="7"/>
  <c r="E267" i="7"/>
  <c r="E268" i="7"/>
  <c r="E270" i="7"/>
  <c r="E274" i="7"/>
  <c r="E275" i="7"/>
  <c r="E277" i="7"/>
  <c r="E279" i="7"/>
  <c r="E282" i="7"/>
  <c r="E284" i="7"/>
  <c r="E285" i="7"/>
  <c r="E287" i="7"/>
  <c r="E288" i="7"/>
  <c r="E292" i="7"/>
  <c r="E293" i="7"/>
  <c r="E294" i="7"/>
  <c r="E300" i="7"/>
  <c r="E301" i="7"/>
  <c r="E302" i="7"/>
  <c r="E305" i="7"/>
  <c r="E307" i="7"/>
  <c r="E309" i="7"/>
  <c r="E311" i="7"/>
  <c r="E314" i="7"/>
  <c r="E317" i="7"/>
  <c r="E318" i="7"/>
  <c r="E319" i="7"/>
  <c r="E320" i="7"/>
  <c r="E321" i="7"/>
  <c r="E326" i="7"/>
  <c r="E327" i="7"/>
  <c r="E328" i="7"/>
  <c r="E330" i="7"/>
  <c r="E329" i="7"/>
  <c r="E332" i="7"/>
  <c r="E333" i="7"/>
  <c r="E335" i="7"/>
  <c r="E336" i="7"/>
  <c r="E338" i="7"/>
  <c r="E339" i="7"/>
  <c r="E341" i="7"/>
  <c r="E345" i="7"/>
  <c r="E346" i="7"/>
  <c r="E350" i="7"/>
  <c r="E351" i="7"/>
  <c r="E354" i="7"/>
  <c r="E355" i="7"/>
  <c r="E359" i="7"/>
  <c r="E360" i="7"/>
  <c r="E361" i="7"/>
  <c r="E363" i="7"/>
  <c r="E367" i="7"/>
  <c r="E370" i="7"/>
  <c r="E372" i="7"/>
  <c r="E375" i="7"/>
  <c r="E376" i="7"/>
  <c r="E379" i="7"/>
  <c r="E381" i="7"/>
  <c r="E383" i="7"/>
  <c r="E385" i="7"/>
  <c r="E386" i="7"/>
  <c r="E387" i="7"/>
  <c r="E388" i="7"/>
  <c r="E390" i="7"/>
  <c r="E392" i="7"/>
  <c r="E395" i="7"/>
  <c r="E396" i="7"/>
  <c r="E399" i="7"/>
  <c r="E401" i="7"/>
  <c r="E404" i="7"/>
  <c r="E406" i="7"/>
  <c r="E409" i="7"/>
  <c r="E410" i="7"/>
  <c r="E413" i="7"/>
  <c r="E415" i="7"/>
  <c r="E416" i="7"/>
  <c r="E417" i="7"/>
  <c r="E418" i="7"/>
  <c r="E422" i="7"/>
  <c r="E424" i="7"/>
  <c r="E425" i="7"/>
  <c r="E426" i="7"/>
  <c r="E430" i="7"/>
  <c r="E5" i="13"/>
  <c r="E7" i="13"/>
  <c r="E11" i="13"/>
  <c r="E13" i="13"/>
  <c r="E16" i="13"/>
  <c r="E29" i="13"/>
  <c r="E28" i="13"/>
  <c r="E23" i="13"/>
  <c r="E24" i="13"/>
  <c r="E37" i="13"/>
  <c r="E38" i="13"/>
  <c r="E43" i="13"/>
  <c r="E45" i="13"/>
  <c r="E51" i="13"/>
  <c r="E47" i="13"/>
  <c r="E64" i="13"/>
  <c r="E63" i="13"/>
  <c r="E62" i="13"/>
  <c r="E61" i="13"/>
  <c r="E60" i="13"/>
  <c r="E79" i="13"/>
  <c r="E77" i="13"/>
  <c r="E76" i="13"/>
  <c r="E74" i="13"/>
  <c r="E72" i="13"/>
  <c r="E93" i="13"/>
  <c r="E92" i="13"/>
  <c r="E97" i="13"/>
  <c r="E103" i="13"/>
  <c r="E100" i="13"/>
  <c r="E99" i="13"/>
  <c r="E110" i="13"/>
  <c r="E124" i="13"/>
  <c r="E126" i="13"/>
  <c r="E125" i="13"/>
  <c r="E136" i="13"/>
  <c r="E134" i="13"/>
  <c r="E133" i="13"/>
  <c r="E143" i="13"/>
  <c r="E142" i="13"/>
  <c r="E147" i="13"/>
  <c r="E149" i="13"/>
  <c r="E8" i="13"/>
  <c r="E12" i="13"/>
  <c r="E17" i="13"/>
  <c r="E20" i="13"/>
  <c r="E19" i="13"/>
  <c r="E18" i="13"/>
  <c r="E31" i="13"/>
  <c r="E27" i="13"/>
  <c r="E26" i="13"/>
  <c r="E25" i="13"/>
  <c r="E36" i="13"/>
  <c r="E41" i="13"/>
  <c r="E40" i="13"/>
  <c r="E44" i="13"/>
  <c r="E50" i="13"/>
  <c r="E49" i="13"/>
  <c r="E48" i="13"/>
  <c r="E65" i="13"/>
  <c r="E59" i="13"/>
  <c r="E58" i="13"/>
  <c r="E57" i="13"/>
  <c r="E56" i="13"/>
  <c r="E80" i="13"/>
  <c r="E78" i="13"/>
  <c r="E75" i="13"/>
  <c r="E73" i="13"/>
  <c r="E90" i="13"/>
  <c r="E95" i="13"/>
  <c r="E94" i="13"/>
  <c r="E104" i="13"/>
  <c r="E102" i="13"/>
  <c r="E101" i="13"/>
  <c r="E112" i="13"/>
  <c r="E111" i="13"/>
  <c r="E109" i="13"/>
  <c r="E123" i="13"/>
  <c r="E130" i="13"/>
  <c r="E129" i="13"/>
  <c r="E135" i="13"/>
  <c r="E141" i="13"/>
  <c r="E145" i="13"/>
  <c r="E148" i="13"/>
  <c r="E150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546" i="13" l="1"/>
  <c r="E545" i="13"/>
  <c r="E544" i="13"/>
  <c r="E543" i="13"/>
  <c r="E542" i="13"/>
  <c r="E541" i="13"/>
  <c r="E540" i="13"/>
  <c r="E539" i="13"/>
  <c r="E538" i="13"/>
  <c r="E537" i="13"/>
  <c r="E536" i="13"/>
  <c r="E535" i="13"/>
  <c r="E534" i="13"/>
  <c r="E533" i="13"/>
  <c r="E532" i="13"/>
  <c r="E531" i="13"/>
  <c r="E530" i="13"/>
  <c r="E529" i="13"/>
  <c r="E528" i="13"/>
  <c r="E527" i="13"/>
  <c r="E526" i="13"/>
  <c r="E525" i="13"/>
  <c r="E524" i="13"/>
  <c r="E523" i="13"/>
  <c r="E522" i="13"/>
  <c r="E521" i="13"/>
  <c r="E520" i="13"/>
  <c r="E519" i="13"/>
  <c r="E518" i="13"/>
  <c r="E517" i="13"/>
  <c r="E516" i="13"/>
  <c r="E515" i="13"/>
  <c r="E514" i="13"/>
  <c r="E513" i="13"/>
  <c r="E512" i="13"/>
  <c r="E511" i="13"/>
  <c r="E510" i="13"/>
  <c r="E509" i="13"/>
  <c r="E508" i="13"/>
  <c r="E507" i="13"/>
  <c r="E506" i="13"/>
  <c r="E505" i="13"/>
  <c r="E504" i="13"/>
  <c r="E503" i="13"/>
  <c r="E502" i="13"/>
  <c r="E501" i="13"/>
  <c r="E500" i="13"/>
  <c r="E499" i="13"/>
  <c r="E498" i="13"/>
  <c r="E497" i="13"/>
  <c r="E496" i="13"/>
  <c r="E495" i="13"/>
  <c r="E494" i="13"/>
  <c r="E493" i="13"/>
  <c r="E492" i="13"/>
  <c r="E491" i="13"/>
  <c r="E490" i="13"/>
  <c r="E489" i="13"/>
  <c r="E488" i="13"/>
  <c r="E487" i="13"/>
  <c r="E486" i="13"/>
  <c r="E485" i="13"/>
  <c r="E484" i="13"/>
  <c r="E483" i="13"/>
  <c r="E482" i="13"/>
  <c r="E481" i="13"/>
  <c r="E480" i="13"/>
  <c r="E479" i="13"/>
  <c r="E478" i="13"/>
  <c r="E477" i="13"/>
  <c r="E476" i="13"/>
  <c r="E475" i="13"/>
  <c r="E474" i="13"/>
  <c r="E473" i="13"/>
  <c r="E472" i="13"/>
  <c r="E471" i="13"/>
  <c r="E470" i="13"/>
  <c r="E469" i="13"/>
  <c r="E468" i="13"/>
  <c r="E467" i="13"/>
  <c r="E466" i="13"/>
  <c r="E465" i="13"/>
  <c r="E464" i="13"/>
  <c r="E463" i="13"/>
  <c r="E462" i="13"/>
  <c r="E461" i="13"/>
  <c r="E460" i="13"/>
  <c r="E459" i="13"/>
  <c r="E458" i="13"/>
  <c r="E457" i="13"/>
  <c r="E456" i="13"/>
  <c r="E455" i="13"/>
  <c r="E454" i="13"/>
  <c r="E453" i="13"/>
  <c r="E452" i="13"/>
  <c r="E451" i="13"/>
  <c r="E450" i="13"/>
  <c r="E449" i="13"/>
  <c r="E448" i="13"/>
  <c r="E447" i="13"/>
  <c r="E446" i="13"/>
  <c r="E445" i="13"/>
  <c r="E444" i="13"/>
  <c r="E443" i="13"/>
  <c r="E442" i="13"/>
  <c r="E441" i="13"/>
  <c r="E440" i="13"/>
  <c r="E439" i="13"/>
  <c r="E438" i="13"/>
  <c r="E437" i="13"/>
  <c r="E436" i="13"/>
  <c r="E435" i="13"/>
  <c r="E434" i="13"/>
  <c r="E433" i="13"/>
  <c r="E432" i="13"/>
  <c r="E431" i="13"/>
  <c r="E430" i="13"/>
  <c r="E429" i="13"/>
  <c r="E428" i="13"/>
  <c r="E427" i="13"/>
  <c r="E426" i="13"/>
  <c r="E425" i="13"/>
  <c r="E424" i="13"/>
  <c r="E423" i="13"/>
  <c r="E422" i="13"/>
  <c r="E421" i="13"/>
  <c r="E420" i="13"/>
  <c r="E419" i="13"/>
  <c r="E418" i="13"/>
  <c r="E417" i="13"/>
  <c r="E416" i="13"/>
  <c r="E415" i="13"/>
  <c r="E414" i="13"/>
  <c r="E413" i="13"/>
  <c r="E412" i="13"/>
  <c r="E411" i="13"/>
  <c r="E410" i="13"/>
  <c r="E409" i="13"/>
  <c r="E408" i="13"/>
  <c r="E407" i="13"/>
  <c r="E406" i="13"/>
  <c r="E405" i="13"/>
  <c r="E404" i="13"/>
  <c r="E403" i="13"/>
  <c r="E402" i="13"/>
  <c r="E401" i="13"/>
  <c r="E400" i="13"/>
  <c r="E399" i="13"/>
  <c r="E398" i="13"/>
  <c r="E397" i="13"/>
  <c r="E396" i="13"/>
  <c r="E395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81" i="13"/>
  <c r="E380" i="13"/>
  <c r="E379" i="13"/>
  <c r="E378" i="13"/>
  <c r="E377" i="13"/>
  <c r="E376" i="13"/>
  <c r="E375" i="13"/>
  <c r="E374" i="13"/>
  <c r="E373" i="13"/>
  <c r="E372" i="13"/>
  <c r="E371" i="13"/>
  <c r="E370" i="13"/>
  <c r="E369" i="13"/>
  <c r="E368" i="13"/>
  <c r="E367" i="13"/>
  <c r="E366" i="13"/>
  <c r="E365" i="13"/>
  <c r="E364" i="13"/>
  <c r="E363" i="13"/>
  <c r="E362" i="13"/>
  <c r="E361" i="13"/>
  <c r="E360" i="13"/>
  <c r="E359" i="13"/>
  <c r="E358" i="13"/>
  <c r="E357" i="13"/>
  <c r="E356" i="13"/>
  <c r="E355" i="13"/>
  <c r="E354" i="13"/>
  <c r="E353" i="13"/>
  <c r="E352" i="13"/>
  <c r="E351" i="13"/>
  <c r="E350" i="13"/>
  <c r="E349" i="13"/>
  <c r="E348" i="13"/>
  <c r="E347" i="13"/>
  <c r="E346" i="13"/>
  <c r="E345" i="13"/>
  <c r="E344" i="13"/>
  <c r="E343" i="13"/>
  <c r="E342" i="13"/>
  <c r="E341" i="13"/>
  <c r="E340" i="13"/>
  <c r="E339" i="13"/>
  <c r="E338" i="13"/>
  <c r="E337" i="13"/>
  <c r="E336" i="13"/>
  <c r="E335" i="13"/>
  <c r="E334" i="13"/>
  <c r="E333" i="13"/>
  <c r="E332" i="13"/>
  <c r="E331" i="13"/>
  <c r="E330" i="13"/>
  <c r="E329" i="13"/>
  <c r="E328" i="13"/>
  <c r="E327" i="13"/>
  <c r="E326" i="13"/>
  <c r="E325" i="13"/>
  <c r="E324" i="13"/>
  <c r="E323" i="13"/>
  <c r="E322" i="13"/>
  <c r="E321" i="13"/>
  <c r="E320" i="13"/>
  <c r="E319" i="13"/>
  <c r="E318" i="13"/>
  <c r="E431" i="7"/>
</calcChain>
</file>

<file path=xl/sharedStrings.xml><?xml version="1.0" encoding="utf-8"?>
<sst xmlns="http://schemas.openxmlformats.org/spreadsheetml/2006/main" count="2896" uniqueCount="372">
  <si>
    <t>Total</t>
  </si>
  <si>
    <t>Name</t>
  </si>
  <si>
    <t>Club</t>
  </si>
  <si>
    <t>2025 Regional Q2</t>
  </si>
  <si>
    <t>Billingham</t>
  </si>
  <si>
    <t>TPD Club 2 Cat 1 - 15+</t>
  </si>
  <si>
    <t>TPD Club 2 Cat 2 - 8-14</t>
  </si>
  <si>
    <t>TPD Reg 1 Cat 1 - Men 9-14</t>
  </si>
  <si>
    <t>TPD Reg 1 Cat 2 - Women 9-14</t>
  </si>
  <si>
    <t>TPD Reg 2 Cat 1 - Men 15+</t>
  </si>
  <si>
    <t>TPD Reg 2 Cat 1 - Men 9-14</t>
  </si>
  <si>
    <t>TPD Reg 2 Cat 1 - Women 9-14</t>
  </si>
  <si>
    <t>TRA Club 1 - 11-12</t>
  </si>
  <si>
    <t>TRA Club 1 - 8</t>
  </si>
  <si>
    <t>TRA Club 1 - 9-10</t>
  </si>
  <si>
    <t>TRA Club 2 - 11-12</t>
  </si>
  <si>
    <t>TRA Club 2 - 9-10</t>
  </si>
  <si>
    <t>TRA Club 3 - 11-12</t>
  </si>
  <si>
    <t>TRA Club 3 - 13-14</t>
  </si>
  <si>
    <t>TRA Club 3 - 15+</t>
  </si>
  <si>
    <t>TRA Club 3 - 8</t>
  </si>
  <si>
    <t>TRA Club 3 - 9-10</t>
  </si>
  <si>
    <t>TRA Display</t>
  </si>
  <si>
    <t>TRA Level 1 - Men 11-12</t>
  </si>
  <si>
    <t>TRA Level 1 - Men 13-17</t>
  </si>
  <si>
    <t>TRA Level 1 - Women 11-12</t>
  </si>
  <si>
    <t>TRA Level 1 - Women 13-17</t>
  </si>
  <si>
    <t>TRA Level 1 - Women 18+*</t>
  </si>
  <si>
    <t>TRA Level 1 - Women 8*</t>
  </si>
  <si>
    <t>TRA Level 1 - Women 9-10</t>
  </si>
  <si>
    <t>TRA Level 2 - Men 11-12</t>
  </si>
  <si>
    <t>TRA Level 2 - Men 13-14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</si>
  <si>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</si>
  <si>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</si>
  <si>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</si>
  <si>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</si>
  <si>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</si>
  <si>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</si>
  <si>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</si>
  <si>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Men 15+</t>
  </si>
  <si>
    <t>TRA Level 3 - Men 9-10</t>
  </si>
  <si>
    <t>TRA Level 3 - Women 11-12</t>
  </si>
  <si>
    <t>TRA Level 3 - Women 13-14</t>
  </si>
  <si>
    <t>TRA Level 3 - Women 15+</t>
  </si>
  <si>
    <t>TRA Level 3 - Women 9-10</t>
  </si>
  <si>
    <t>TRA Level 4 - Men 11-12</t>
  </si>
  <si>
    <t>TRA Level 4 - Men 15-16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</si>
  <si>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</si>
  <si>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</si>
  <si>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</si>
  <si>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</si>
  <si>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</si>
  <si>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Logan Lamb</t>
  </si>
  <si>
    <t>Apollo</t>
  </si>
  <si>
    <t>Theo-James Swift</t>
  </si>
  <si>
    <t>Aerodyne</t>
  </si>
  <si>
    <t>Zac Malcolm</t>
  </si>
  <si>
    <t>Velocity</t>
  </si>
  <si>
    <t>Penny Jones</t>
  </si>
  <si>
    <t>Finley Jones</t>
  </si>
  <si>
    <t>George Mullins</t>
  </si>
  <si>
    <t>Gracie Jordan</t>
  </si>
  <si>
    <t>Harriet Tyler</t>
  </si>
  <si>
    <t>North Star</t>
  </si>
  <si>
    <t>Anna Raine</t>
  </si>
  <si>
    <t>AAAsports</t>
  </si>
  <si>
    <t>Beth Storey</t>
  </si>
  <si>
    <t>Emma Phillips</t>
  </si>
  <si>
    <t>Oliver Pinder</t>
  </si>
  <si>
    <t>Aeronauts</t>
  </si>
  <si>
    <t>Harlie Mitchell</t>
  </si>
  <si>
    <t>WANSBECK GTC</t>
  </si>
  <si>
    <t>Kara McGlen</t>
  </si>
  <si>
    <t>Lola Patterson</t>
  </si>
  <si>
    <t>Sienna Fellows</t>
  </si>
  <si>
    <t>Belle Vue</t>
  </si>
  <si>
    <t>Adeline Murley</t>
  </si>
  <si>
    <t>Esmee Smith</t>
  </si>
  <si>
    <t>Celeste Charles</t>
  </si>
  <si>
    <t>Grace Blue</t>
  </si>
  <si>
    <t>Elena-Grace Bartram</t>
  </si>
  <si>
    <t>Molly Cullen</t>
  </si>
  <si>
    <t>Abigael McLaughlin</t>
  </si>
  <si>
    <t>Ellie Brown</t>
  </si>
  <si>
    <t>Ariana Razzaq</t>
  </si>
  <si>
    <t>Rosie Cronin</t>
  </si>
  <si>
    <t>Elizabeth Riddell</t>
  </si>
  <si>
    <t>Robyn Liddle</t>
  </si>
  <si>
    <t>Isobelle Parker</t>
  </si>
  <si>
    <t>Jorja Clementson</t>
  </si>
  <si>
    <t>Jack Baille</t>
  </si>
  <si>
    <t>Erica Chung</t>
  </si>
  <si>
    <t>Amelia Stott</t>
  </si>
  <si>
    <t>Ellen Mulvey</t>
  </si>
  <si>
    <t>Amelia Fawcett</t>
  </si>
  <si>
    <t>Park Elite</t>
  </si>
  <si>
    <t>Lila Fawcett</t>
  </si>
  <si>
    <t>Penny Oliver</t>
  </si>
  <si>
    <t>Natalie White</t>
  </si>
  <si>
    <t>Esme Davidson</t>
  </si>
  <si>
    <t>Ariana Johal</t>
  </si>
  <si>
    <t>Jessica Mills</t>
  </si>
  <si>
    <t>Talia King</t>
  </si>
  <si>
    <t>Isla Gilmour</t>
  </si>
  <si>
    <t>Georgie Trickett</t>
  </si>
  <si>
    <t>Carlisle Trampoline Club</t>
  </si>
  <si>
    <t>Isla  Black</t>
  </si>
  <si>
    <t>Thea Nisbet</t>
  </si>
  <si>
    <t>Charlotte Rounsfell</t>
  </si>
  <si>
    <t>Lucy Waugh</t>
  </si>
  <si>
    <t>Oscar Funston</t>
  </si>
  <si>
    <t>Effie-Jayms Brown</t>
  </si>
  <si>
    <t>Cameron Charlton</t>
  </si>
  <si>
    <t>Scarlet Illingworth</t>
  </si>
  <si>
    <t>Harley Mansell</t>
  </si>
  <si>
    <t>Theadora Angelis de Angelis</t>
  </si>
  <si>
    <t>Elisa Collins</t>
  </si>
  <si>
    <t>Darcy Eagling</t>
  </si>
  <si>
    <t>Maiya Kahlon</t>
  </si>
  <si>
    <t>Isabella Matthews</t>
  </si>
  <si>
    <t>Eden Harrison</t>
  </si>
  <si>
    <t>Hunter Olver</t>
  </si>
  <si>
    <t>Olivia Grimes</t>
  </si>
  <si>
    <t>Quinn Armstrong</t>
  </si>
  <si>
    <t>Rocco Noble</t>
  </si>
  <si>
    <t>Ayrton Jowers</t>
  </si>
  <si>
    <t>James Edgar</t>
  </si>
  <si>
    <t>George Robinson</t>
  </si>
  <si>
    <t>Thomas Branthwaite</t>
  </si>
  <si>
    <t>Joel Turner</t>
  </si>
  <si>
    <t>Georgie Amour</t>
  </si>
  <si>
    <t>Eva Richardson</t>
  </si>
  <si>
    <t>Catrin Johnson</t>
  </si>
  <si>
    <t>Lucy Carrick</t>
  </si>
  <si>
    <t>Millie Alderson</t>
  </si>
  <si>
    <t>Autumn Faulder</t>
  </si>
  <si>
    <t>Mia McDonald</t>
  </si>
  <si>
    <t>Sophie Milborrow</t>
  </si>
  <si>
    <t>Seren Reed</t>
  </si>
  <si>
    <t>Izzy Cobbledick</t>
  </si>
  <si>
    <t>Charlotte Lloyd</t>
  </si>
  <si>
    <t>Katie Grayson</t>
  </si>
  <si>
    <t>Jessica Darcy</t>
  </si>
  <si>
    <t>Mya Laws</t>
  </si>
  <si>
    <t>Rhona Horn</t>
  </si>
  <si>
    <t>Megan Bryan</t>
  </si>
  <si>
    <t>Kaitlyn Lamb</t>
  </si>
  <si>
    <t>Imogen Bakker</t>
  </si>
  <si>
    <t>Chloe Smith</t>
  </si>
  <si>
    <t>Emme Simpson</t>
  </si>
  <si>
    <t>Izzy Davies</t>
  </si>
  <si>
    <t>Kirsty Chung</t>
  </si>
  <si>
    <t>Tilly Suggitt</t>
  </si>
  <si>
    <t>Ruth Dunn</t>
  </si>
  <si>
    <t>Skyler Jowers</t>
  </si>
  <si>
    <t>Daisy Pringle</t>
  </si>
  <si>
    <t>Jessica Bayles</t>
  </si>
  <si>
    <t>Olivia Anderson</t>
  </si>
  <si>
    <t>Isabel Best</t>
  </si>
  <si>
    <t>Elena Llorens-Bernao</t>
  </si>
  <si>
    <t>Isabel Matthews</t>
  </si>
  <si>
    <t>Emeli Duff</t>
  </si>
  <si>
    <t>Heidi Fitzgerald</t>
  </si>
  <si>
    <t>Tabitha Shipley</t>
  </si>
  <si>
    <t>Mia Wilson</t>
  </si>
  <si>
    <t>Fraiya Macbeth</t>
  </si>
  <si>
    <t>Lucy Havelock</t>
  </si>
  <si>
    <t>Trampoline Life</t>
  </si>
  <si>
    <t>Jessie Bamford</t>
  </si>
  <si>
    <t>Eden Craggs</t>
  </si>
  <si>
    <t>Ella Weatherly</t>
  </si>
  <si>
    <t>Holly Bowman</t>
  </si>
  <si>
    <t>Lucy Allan</t>
  </si>
  <si>
    <t>Amelia Reed</t>
  </si>
  <si>
    <t>Hannah Johnson</t>
  </si>
  <si>
    <t>Teddy Anderson</t>
  </si>
  <si>
    <t>Zach Wardle</t>
  </si>
  <si>
    <t>Declan Gibson</t>
  </si>
  <si>
    <t>James Redford</t>
  </si>
  <si>
    <t>Etienne Dewhurst</t>
  </si>
  <si>
    <t>Barnaby Selby</t>
  </si>
  <si>
    <t>Sienna Jobson</t>
  </si>
  <si>
    <t>Maisey Mould</t>
  </si>
  <si>
    <t>Lili Simpson</t>
  </si>
  <si>
    <t>Josie Alcock</t>
  </si>
  <si>
    <t>Ada Bowman</t>
  </si>
  <si>
    <t>Abbie Vout</t>
  </si>
  <si>
    <t>Faye Robinson</t>
  </si>
  <si>
    <t>Isla McCreesh</t>
  </si>
  <si>
    <t>Eve Eccleston</t>
  </si>
  <si>
    <t>Bella Rose Robson</t>
  </si>
  <si>
    <t>Anna Royal</t>
  </si>
  <si>
    <t>Brooke Porritt</t>
  </si>
  <si>
    <t>Charlotte Harland</t>
  </si>
  <si>
    <t>Maggie Moss</t>
  </si>
  <si>
    <t>Scarlett Anderson</t>
  </si>
  <si>
    <t>Amelia Workman</t>
  </si>
  <si>
    <t>Naiya Logan</t>
  </si>
  <si>
    <t>Ava Morris</t>
  </si>
  <si>
    <t>Lucy Moffat</t>
  </si>
  <si>
    <t>Jayden Irvine-Duffy</t>
  </si>
  <si>
    <t>Toby Wilson</t>
  </si>
  <si>
    <t>Leo Logan</t>
  </si>
  <si>
    <t>Tom Smiles</t>
  </si>
  <si>
    <t>Tom Ashby</t>
  </si>
  <si>
    <t>Gabriel King</t>
  </si>
  <si>
    <t>Sam Reed</t>
  </si>
  <si>
    <t>Joesph Shaw</t>
  </si>
  <si>
    <t>Owen Reid</t>
  </si>
  <si>
    <t>Alicia Mitchell</t>
  </si>
  <si>
    <t>Rebekah Shore</t>
  </si>
  <si>
    <t>Alexis Reid</t>
  </si>
  <si>
    <t>Mya Teasdale</t>
  </si>
  <si>
    <t>Jessica Redford</t>
  </si>
  <si>
    <t>Jessica Delf</t>
  </si>
  <si>
    <t>Millie Alcock</t>
  </si>
  <si>
    <t>Chloe Wall</t>
  </si>
  <si>
    <t>Lacey Congdon</t>
  </si>
  <si>
    <t>Amelia Hudspeth</t>
  </si>
  <si>
    <t>Jessica Milborrow</t>
  </si>
  <si>
    <t>Halle Walters</t>
  </si>
  <si>
    <t>Elizabeth Rear</t>
  </si>
  <si>
    <t>Alexis Norrie</t>
  </si>
  <si>
    <t>Lily Thornton</t>
  </si>
  <si>
    <t>Ava Smith</t>
  </si>
  <si>
    <t>Jessica Marchalsea</t>
  </si>
  <si>
    <t>Alice Parlett</t>
  </si>
  <si>
    <t>Scarlett Lancaster</t>
  </si>
  <si>
    <t>Cerys Dewison</t>
  </si>
  <si>
    <t>Olivia Morley</t>
  </si>
  <si>
    <t>Phoebe Chandler</t>
  </si>
  <si>
    <t>Sophie Collins</t>
  </si>
  <si>
    <t>Felicity Faulder</t>
  </si>
  <si>
    <t>Kathryn Smith</t>
  </si>
  <si>
    <t>Tallia Lancaster</t>
  </si>
  <si>
    <t>Claire Watson</t>
  </si>
  <si>
    <t>May Baker</t>
  </si>
  <si>
    <t>Katie Smith</t>
  </si>
  <si>
    <t>Evie Orley</t>
  </si>
  <si>
    <t>Hannah Clark</t>
  </si>
  <si>
    <t>Ella Williams</t>
  </si>
  <si>
    <t>Tabitha Kouache</t>
  </si>
  <si>
    <t>Olivia Taylor</t>
  </si>
  <si>
    <t>Amelie Ingram</t>
  </si>
  <si>
    <t>Ethan Chesworth</t>
  </si>
  <si>
    <t>Isaac Selby</t>
  </si>
  <si>
    <t>William Harvey</t>
  </si>
  <si>
    <t>Jacob John</t>
  </si>
  <si>
    <t>Joseph Brown</t>
  </si>
  <si>
    <t>Matthew Whitehead</t>
  </si>
  <si>
    <t>Ella Alcock</t>
  </si>
  <si>
    <t>Isla Openshaw</t>
  </si>
  <si>
    <t>Ava Lightfoot</t>
  </si>
  <si>
    <t>Isobel Illingworth</t>
  </si>
  <si>
    <t>Lana Smith</t>
  </si>
  <si>
    <t>Sophie Delf</t>
  </si>
  <si>
    <t>Jessica Shaw</t>
  </si>
  <si>
    <t>Maya-Elise Ingram</t>
  </si>
  <si>
    <t>Annabelle Burn</t>
  </si>
  <si>
    <t>Rosie Machin</t>
  </si>
  <si>
    <t>Alice Rear</t>
  </si>
  <si>
    <t>Jasmine Sloan</t>
  </si>
  <si>
    <t>Ava Henderson</t>
  </si>
  <si>
    <t>Faye Trotter</t>
  </si>
  <si>
    <t>Lily Harper</t>
  </si>
  <si>
    <t>Chloe Nicol</t>
  </si>
  <si>
    <t>Annabel O'Connor</t>
  </si>
  <si>
    <t>Bella Richardson</t>
  </si>
  <si>
    <t>Lola Armstrong</t>
  </si>
  <si>
    <t>Chloe Thompson</t>
  </si>
  <si>
    <t>Ellie-Jo Allaker</t>
  </si>
  <si>
    <t>Scarlett Dixon</t>
  </si>
  <si>
    <t>Jemma Salkeld</t>
  </si>
  <si>
    <t>Emily Silmon</t>
  </si>
  <si>
    <t>Laura Hill</t>
  </si>
  <si>
    <t>Heidi Lavelle</t>
  </si>
  <si>
    <t>Fern Barlow</t>
  </si>
  <si>
    <t>Carlisle TC</t>
  </si>
  <si>
    <t>DMD Reg 1 Cat 1 - Men 9-14</t>
  </si>
  <si>
    <t>DMD Reg 2 Cat 1 - Men 15+</t>
  </si>
  <si>
    <t>DMD Reg 2 Cat 2 - Women 15+</t>
  </si>
  <si>
    <t>DMT Club 1 - 11-12</t>
  </si>
  <si>
    <t>DMT Club 1 - 13+</t>
  </si>
  <si>
    <t>DMT Club 1 - 8</t>
  </si>
  <si>
    <t>DMT Club 1 - 9-10</t>
  </si>
  <si>
    <t>DMT Club 2 - 11-12</t>
  </si>
  <si>
    <t>DMT Club 2 - 13-14</t>
  </si>
  <si>
    <t>DMT Club 2 - 9-10</t>
  </si>
  <si>
    <t>DMT Display</t>
  </si>
  <si>
    <t>DMT Level 1 - Men 13+</t>
  </si>
  <si>
    <t>DMT Level 1 - Men 9-12</t>
  </si>
  <si>
    <t>DMT Level 1 - Women 13+</t>
  </si>
  <si>
    <t>DMT Level 1 - Women 9-12</t>
  </si>
  <si>
    <t>DMT Level 2 - Men 11-12</t>
  </si>
  <si>
    <t>DMT Level 2 - Men 13+</t>
  </si>
  <si>
    <t>DMT Level 2 - Men 9-10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</si>
  <si>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</si>
  <si>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</si>
  <si>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</si>
  <si>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</si>
  <si>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</si>
  <si>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Women 13-14</t>
  </si>
  <si>
    <t>DMT Level 3 - Women 15-16</t>
  </si>
  <si>
    <t>DMT Level 3 - Women 17+</t>
  </si>
  <si>
    <t>DMT Level 4 - Men 11-12</t>
  </si>
  <si>
    <t>DMT Level 4 - Women 13-14</t>
  </si>
  <si>
    <t>Elizabeth Wood</t>
  </si>
  <si>
    <t>Fraser Mathie</t>
  </si>
  <si>
    <t>Alexandra Denny</t>
  </si>
  <si>
    <t>Emily Adamson</t>
  </si>
  <si>
    <t>Harris McLaughlin</t>
  </si>
  <si>
    <t>Isla Holland</t>
  </si>
  <si>
    <t>Jodie Warwick</t>
  </si>
  <si>
    <t>Alexa Cooper</t>
  </si>
  <si>
    <t>Amelia Martin</t>
  </si>
  <si>
    <t>Minnie Richardson</t>
  </si>
  <si>
    <t>Robyn Selby</t>
  </si>
  <si>
    <t>Jaxson Morris</t>
  </si>
  <si>
    <t>Charlotte Cowans</t>
  </si>
  <si>
    <t>Grace Cowans</t>
  </si>
  <si>
    <t>Velocity G</t>
  </si>
  <si>
    <t>N</t>
  </si>
  <si>
    <t>Y</t>
  </si>
  <si>
    <t>DMT Level 4 - Women 15+</t>
  </si>
  <si>
    <t>TRA Club 2 - 13-14</t>
  </si>
  <si>
    <t>TRA Level 2 - Men 15+</t>
  </si>
  <si>
    <t>TRA Level 1 - Men 18+*</t>
  </si>
  <si>
    <t>TRA Level 1 - Men 9-10</t>
  </si>
  <si>
    <t>TPD Reg 1 Cat 2 - Men 9-14</t>
  </si>
  <si>
    <t>Competition</t>
  </si>
  <si>
    <t>Category</t>
  </si>
  <si>
    <t>Grace Egan</t>
  </si>
  <si>
    <t>Lucas Gray</t>
  </si>
  <si>
    <t>Jessica Marshalsea</t>
  </si>
  <si>
    <t>Reece Dixon</t>
  </si>
  <si>
    <t>Evan Cooper</t>
  </si>
  <si>
    <t>Emily Trotter</t>
  </si>
  <si>
    <t>Total Score</t>
  </si>
  <si>
    <t>Qualifier 1</t>
  </si>
  <si>
    <t>Qualifier 2</t>
  </si>
  <si>
    <t>Qualified?</t>
  </si>
  <si>
    <t>DMT Qualifiers</t>
  </si>
  <si>
    <t>Trampoline Qualifiers</t>
  </si>
  <si>
    <t>Arron Barnes</t>
  </si>
  <si>
    <t>Beth Story</t>
  </si>
  <si>
    <t>Dexter Griffin</t>
  </si>
  <si>
    <t>Polly Telford</t>
  </si>
  <si>
    <t>Imogen Hope</t>
  </si>
  <si>
    <t>Willow Nelson</t>
  </si>
  <si>
    <t>Sienna Clarke</t>
  </si>
  <si>
    <t>Keira Maccabe</t>
  </si>
  <si>
    <t>Benjamin Middlemiss</t>
  </si>
  <si>
    <t>Effie Jayms-Brown</t>
  </si>
  <si>
    <t>Oakley Richmond</t>
  </si>
  <si>
    <t>Theadora de Angelis</t>
  </si>
  <si>
    <t>Ella Francis</t>
  </si>
  <si>
    <t>Jack Bourne</t>
  </si>
  <si>
    <t>Maisie Rivers</t>
  </si>
  <si>
    <t>Jacob Grantham</t>
  </si>
  <si>
    <t>Matilda Griffin</t>
  </si>
  <si>
    <t>Ella-Rose Bruce</t>
  </si>
  <si>
    <t>Amelia Mills</t>
  </si>
  <si>
    <t>Meghan Bryan</t>
  </si>
  <si>
    <t>Keira Jones</t>
  </si>
  <si>
    <t>Victoria McKinlay</t>
  </si>
  <si>
    <t>Lohen Walters</t>
  </si>
  <si>
    <t>Harriett Lenaghan</t>
  </si>
  <si>
    <t>Evie Stott</t>
  </si>
  <si>
    <t>Liam Kemmish</t>
  </si>
  <si>
    <t>Amelia Turnbull-Bell</t>
  </si>
  <si>
    <t>Amy Hay</t>
  </si>
  <si>
    <t>Poppy Graves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</si>
</sst>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&quot; - &quot;;0.00;@"/>
  </numFmts>
  <fonts count="12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1"/>
      <color theme="3" tint="0.59996337778862885"/>
      <name val="Cambria"/>
      <family val="1"/>
    </font>
    <font>
      <b/>
      <sz val="10"/>
      <color theme="3" tint="0.59996337778862885"/>
      <name val="Cambria"/>
      <family val="1"/>
    </font>
    <font>
      <sz val="10"/>
      <color theme="3" tint="0.59996337778862885"/>
      <name val="Cambria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2" fontId="7" fillId="0" borderId="0" xfId="1" applyNumberFormat="1" applyAlignment="1">
      <alignment vertical="center"/>
    </xf>
    <xf numFmtId="164" fontId="1" fillId="0" borderId="0" xfId="1" applyNumberFormat="1" applyFont="1" applyAlignment="1">
      <alignment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2" fontId="1" fillId="2" borderId="0" xfId="1" applyNumberFormat="1" applyFont="1" applyFill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1" fontId="8" fillId="2" borderId="0" xfId="1" applyNumberFormat="1" applyFont="1" applyFill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164" fontId="1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CC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911132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211812</xdr:colOff>
      <xdr:row>0</xdr:row>
      <xdr:rowOff>511175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9525</xdr:rowOff>
    </xdr:from>
    <xdr:to>
      <xdr:col>9</xdr:col>
      <xdr:colOff>406401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550"/>
  <sheetViews>
    <sheetView tabSelected="1" zoomScale="170" zoomScaleNormal="170" workbookViewId="0">
      <selection activeCell="B32" sqref="B32"/>
    </sheetView>
  </sheetViews>
  <sheetFormatPr baseColWidth="10" defaultColWidth="9.1640625" defaultRowHeight="13" x14ac:dyDescent="0.15"/>
  <cols>
    <col min="1" max="1" width="14" style="36" bestFit="1" customWidth="1"/>
    <col min="2" max="2" width="28.83203125" style="23" bestFit="1" customWidth="1"/>
    <col min="3" max="3" width="17.33203125" style="37" bestFit="1" customWidth="1"/>
    <col min="4" max="4" width="22" style="37" bestFit="1" customWidth="1"/>
    <col min="5" max="5" width="0.83203125" style="43" customWidth="1"/>
    <col min="6" max="6" width="16.83203125" style="22" bestFit="1" customWidth="1"/>
    <col min="7" max="7" width="15.5" style="22" bestFit="1" customWidth="1"/>
    <col min="8" max="8" width="0.83203125" style="38" customWidth="1"/>
    <col min="9" max="16384" width="9.1640625" style="24"/>
  </cols>
  <sheetData>
    <row r="1" spans="1:8" ht="42" customHeight="1" x14ac:dyDescent="0.15">
      <c r="A1" s="19"/>
      <c r="B1" s="51" t="s">
        <v>341</v>
      </c>
      <c r="C1" s="51"/>
      <c r="D1" s="51"/>
      <c r="E1" s="51"/>
      <c r="F1" s="51"/>
      <c r="G1" s="20"/>
      <c r="H1" s="21"/>
    </row>
    <row r="2" spans="1:8" s="26" customFormat="1" ht="20" customHeight="1" x14ac:dyDescent="0.15">
      <c r="A2" s="52"/>
      <c r="B2" s="52"/>
      <c r="C2" s="53"/>
      <c r="D2" s="54"/>
      <c r="E2" s="54"/>
      <c r="F2" s="54"/>
      <c r="G2" s="40"/>
      <c r="H2" s="45"/>
    </row>
    <row r="3" spans="1:8" s="26" customFormat="1" ht="20.25" customHeight="1" x14ac:dyDescent="0.15">
      <c r="A3" s="27" t="s">
        <v>329</v>
      </c>
      <c r="B3" s="28" t="s">
        <v>330</v>
      </c>
      <c r="C3" s="29" t="s">
        <v>1</v>
      </c>
      <c r="D3" s="29" t="s">
        <v>2</v>
      </c>
      <c r="E3" s="41"/>
      <c r="F3" s="39"/>
      <c r="G3" s="39"/>
      <c r="H3" s="25"/>
    </row>
    <row r="4" spans="1:8" s="35" customFormat="1" ht="28.5" customHeight="1" thickBot="1" x14ac:dyDescent="0.2">
      <c r="A4" s="30"/>
      <c r="B4" s="31"/>
      <c r="C4" s="32"/>
      <c r="D4" s="32"/>
      <c r="E4" s="42"/>
      <c r="F4" s="33" t="s">
        <v>337</v>
      </c>
      <c r="G4" s="33" t="s">
        <v>340</v>
      </c>
      <c r="H4" s="34"/>
    </row>
    <row r="5" spans="1:8" ht="14" hidden="1" thickTop="1" x14ac:dyDescent="0.15">
      <c r="A5" s="36" t="s">
        <v>338</v>
      </c>
      <c r="B5" s="4" t="s">
        <v>278</v>
      </c>
      <c r="C5" s="9" t="s">
        <v>60</v>
      </c>
      <c r="D5" s="9" t="s">
        <v>57</v>
      </c>
      <c r="E5" s="47">
        <f>IFERROR(IF($B5&gt;0,VLOOKUP($B5,PosnPointsTRA,2,FALSE),0),0)</f>
        <v>0</v>
      </c>
      <c r="F5" s="48">
        <v>73.5</v>
      </c>
      <c r="G5" s="48" t="s">
        <v>321</v>
      </c>
      <c r="H5" s="49"/>
    </row>
    <row r="6" spans="1:8" ht="15" thickTop="1" thickBot="1" x14ac:dyDescent="0.2">
      <c r="A6" s="36" t="s">
        <v>339</v>
      </c>
      <c r="B6" s="4" t="s">
        <v>278</v>
      </c>
      <c r="C6" s="9" t="s">
        <v>60</v>
      </c>
      <c r="D6" s="9" t="s">
        <v>57</v>
      </c>
      <c r="E6" s="42"/>
      <c r="F6" s="48">
        <v>76.3</v>
      </c>
      <c r="G6" s="50" t="s">
        <v>322</v>
      </c>
      <c r="H6" s="34"/>
    </row>
    <row r="7" spans="1:8" ht="14" hidden="1" thickTop="1" x14ac:dyDescent="0.15">
      <c r="A7" s="36" t="s">
        <v>338</v>
      </c>
      <c r="B7" s="4" t="s">
        <v>279</v>
      </c>
      <c r="C7" s="9" t="s">
        <v>59</v>
      </c>
      <c r="D7" s="9" t="s">
        <v>57</v>
      </c>
      <c r="E7" s="47">
        <f>IFERROR(IF($B7&gt;0,VLOOKUP($B7,PosnPointsTRA,2,FALSE),0),0)</f>
        <v>0</v>
      </c>
      <c r="F7" s="48">
        <v>74.599999999999994</v>
      </c>
      <c r="G7" s="48" t="s">
        <v>321</v>
      </c>
      <c r="H7" s="49"/>
    </row>
    <row r="8" spans="1:8" ht="14" hidden="1" thickTop="1" x14ac:dyDescent="0.15">
      <c r="A8" s="36" t="s">
        <v>339</v>
      </c>
      <c r="B8" s="4" t="s">
        <v>279</v>
      </c>
      <c r="C8" s="9" t="s">
        <v>59</v>
      </c>
      <c r="D8" s="9" t="s">
        <v>57</v>
      </c>
      <c r="E8" s="47">
        <f>IFERROR(IF($B8&gt;0,VLOOKUP($B8,PosnPointsTRA,2,FALSE),0),0)</f>
        <v>0</v>
      </c>
      <c r="F8" s="48">
        <v>76.3</v>
      </c>
      <c r="G8" s="50" t="s">
        <v>321</v>
      </c>
      <c r="H8" s="49"/>
    </row>
    <row r="9" spans="1:8" ht="15" thickTop="1" thickBot="1" x14ac:dyDescent="0.2">
      <c r="A9" s="36" t="s">
        <v>339</v>
      </c>
      <c r="B9" s="4" t="s">
        <v>280</v>
      </c>
      <c r="C9" s="9" t="s">
        <v>235</v>
      </c>
      <c r="D9" s="9" t="s">
        <v>57</v>
      </c>
      <c r="E9" s="42"/>
      <c r="F9" s="48">
        <v>77.8</v>
      </c>
      <c r="G9" s="50" t="s">
        <v>322</v>
      </c>
      <c r="H9" s="34"/>
    </row>
    <row r="10" spans="1:8" ht="15" thickTop="1" thickBot="1" x14ac:dyDescent="0.2">
      <c r="A10" s="36" t="s">
        <v>338</v>
      </c>
      <c r="B10" s="4" t="s">
        <v>280</v>
      </c>
      <c r="C10" s="9" t="s">
        <v>235</v>
      </c>
      <c r="D10" s="9" t="s">
        <v>57</v>
      </c>
      <c r="E10" s="42"/>
      <c r="F10" s="48">
        <v>78.900000000000006</v>
      </c>
      <c r="G10" s="48" t="s">
        <v>322</v>
      </c>
      <c r="H10" s="34"/>
    </row>
    <row r="11" spans="1:8" ht="14" hidden="1" thickTop="1" x14ac:dyDescent="0.15">
      <c r="A11" s="36" t="s">
        <v>338</v>
      </c>
      <c r="B11" s="4" t="s">
        <v>281</v>
      </c>
      <c r="C11" s="9" t="s">
        <v>87</v>
      </c>
      <c r="D11" s="9" t="s">
        <v>53</v>
      </c>
      <c r="E11" s="47">
        <f>IFERROR(IF($B11&gt;0,VLOOKUP($B11,PosnPointsTRA,2,FALSE),0),0)</f>
        <v>0</v>
      </c>
      <c r="F11" s="48">
        <v>52.53</v>
      </c>
      <c r="G11" s="48" t="s">
        <v>321</v>
      </c>
      <c r="H11" s="49"/>
    </row>
    <row r="12" spans="1:8" ht="14" hidden="1" thickTop="1" x14ac:dyDescent="0.15">
      <c r="A12" s="36" t="s">
        <v>339</v>
      </c>
      <c r="B12" s="4" t="s">
        <v>281</v>
      </c>
      <c r="C12" s="9" t="s">
        <v>87</v>
      </c>
      <c r="D12" s="9" t="s">
        <v>53</v>
      </c>
      <c r="E12" s="47">
        <f>IFERROR(IF($B12&gt;0,VLOOKUP($B12,PosnPointsTRA,2,FALSE),0),0)</f>
        <v>0</v>
      </c>
      <c r="F12" s="48">
        <v>55.3</v>
      </c>
      <c r="G12" s="50" t="s">
        <v>321</v>
      </c>
      <c r="H12" s="49"/>
    </row>
    <row r="13" spans="1:8" ht="14" hidden="1" thickTop="1" x14ac:dyDescent="0.15">
      <c r="A13" s="36" t="s">
        <v>338</v>
      </c>
      <c r="B13" s="4" t="s">
        <v>282</v>
      </c>
      <c r="C13" s="9" t="s">
        <v>188</v>
      </c>
      <c r="D13" s="9" t="s">
        <v>75</v>
      </c>
      <c r="E13" s="47">
        <f>IFERROR(IF($B13&gt;0,VLOOKUP($B13,PosnPointsTRA,2,FALSE),0),0)</f>
        <v>0</v>
      </c>
      <c r="F13" s="48">
        <v>56.1</v>
      </c>
      <c r="G13" s="48" t="s">
        <v>321</v>
      </c>
      <c r="H13" s="49"/>
    </row>
    <row r="14" spans="1:8" ht="15" thickTop="1" thickBot="1" x14ac:dyDescent="0.2">
      <c r="A14" s="36" t="s">
        <v>338</v>
      </c>
      <c r="B14" s="4" t="s">
        <v>282</v>
      </c>
      <c r="C14" s="9" t="s">
        <v>216</v>
      </c>
      <c r="D14" s="9" t="s">
        <v>75</v>
      </c>
      <c r="E14" s="42"/>
      <c r="F14" s="48">
        <v>76.5</v>
      </c>
      <c r="G14" s="48" t="s">
        <v>322</v>
      </c>
      <c r="H14" s="34"/>
    </row>
    <row r="15" spans="1:8" ht="15" thickTop="1" thickBot="1" x14ac:dyDescent="0.2">
      <c r="A15" s="36" t="s">
        <v>339</v>
      </c>
      <c r="B15" s="4" t="s">
        <v>282</v>
      </c>
      <c r="C15" s="9" t="s">
        <v>216</v>
      </c>
      <c r="D15" s="9" t="s">
        <v>75</v>
      </c>
      <c r="E15" s="42"/>
      <c r="F15" s="48">
        <v>77.8</v>
      </c>
      <c r="G15" s="50" t="s">
        <v>322</v>
      </c>
      <c r="H15" s="34"/>
    </row>
    <row r="16" spans="1:8" ht="14" hidden="1" thickTop="1" x14ac:dyDescent="0.15">
      <c r="A16" s="36" t="s">
        <v>338</v>
      </c>
      <c r="B16" s="4" t="s">
        <v>283</v>
      </c>
      <c r="C16" s="9" t="s">
        <v>104</v>
      </c>
      <c r="D16" s="9" t="s">
        <v>277</v>
      </c>
      <c r="E16" s="47">
        <f>IFERROR(IF($B16&gt;0,VLOOKUP($B16,PosnPointsTRA,2,FALSE),0),0)</f>
        <v>0</v>
      </c>
      <c r="F16" s="48">
        <v>52</v>
      </c>
      <c r="G16" s="48" t="s">
        <v>321</v>
      </c>
      <c r="H16" s="49"/>
    </row>
    <row r="17" spans="1:8" ht="14" hidden="1" thickTop="1" x14ac:dyDescent="0.15">
      <c r="A17" s="36" t="s">
        <v>339</v>
      </c>
      <c r="B17" s="4" t="s">
        <v>283</v>
      </c>
      <c r="C17" s="9" t="s">
        <v>104</v>
      </c>
      <c r="D17" s="9" t="s">
        <v>105</v>
      </c>
      <c r="E17" s="47">
        <f>IFERROR(IF($B17&gt;0,VLOOKUP($B17,PosnPointsTRA,2,FALSE),0),0)</f>
        <v>0</v>
      </c>
      <c r="F17" s="48">
        <v>74.3</v>
      </c>
      <c r="G17" s="50" t="s">
        <v>321</v>
      </c>
      <c r="H17" s="49"/>
    </row>
    <row r="18" spans="1:8" ht="14" hidden="1" thickTop="1" x14ac:dyDescent="0.15">
      <c r="A18" s="36" t="s">
        <v>339</v>
      </c>
      <c r="B18" s="4" t="s">
        <v>284</v>
      </c>
      <c r="C18" s="9" t="s">
        <v>163</v>
      </c>
      <c r="D18" s="9" t="s">
        <v>53</v>
      </c>
      <c r="E18" s="47">
        <f>IFERROR(IF($B18&gt;0,VLOOKUP($B18,PosnPointsTRA,2,FALSE),0),0)</f>
        <v>0</v>
      </c>
      <c r="F18" s="48">
        <v>-1E-4</v>
      </c>
      <c r="G18" s="50" t="s">
        <v>321</v>
      </c>
      <c r="H18" s="49"/>
    </row>
    <row r="19" spans="1:8" ht="14" hidden="1" thickTop="1" x14ac:dyDescent="0.15">
      <c r="A19" s="36" t="s">
        <v>339</v>
      </c>
      <c r="B19" s="4" t="s">
        <v>284</v>
      </c>
      <c r="C19" s="9" t="s">
        <v>77</v>
      </c>
      <c r="D19" s="9" t="s">
        <v>65</v>
      </c>
      <c r="E19" s="47">
        <f>IFERROR(IF($B19&gt;0,VLOOKUP($B19,PosnPointsTRA,2,FALSE),0),0)</f>
        <v>0</v>
      </c>
      <c r="F19" s="48">
        <v>54.6</v>
      </c>
      <c r="G19" s="50" t="s">
        <v>321</v>
      </c>
      <c r="H19" s="49"/>
    </row>
    <row r="20" spans="1:8" ht="14" hidden="1" thickTop="1" x14ac:dyDescent="0.15">
      <c r="A20" s="36" t="s">
        <v>339</v>
      </c>
      <c r="B20" s="4" t="s">
        <v>284</v>
      </c>
      <c r="C20" s="9" t="s">
        <v>73</v>
      </c>
      <c r="D20" s="9" t="s">
        <v>65</v>
      </c>
      <c r="E20" s="47">
        <f>IFERROR(IF($B20&gt;0,VLOOKUP($B20,PosnPointsTRA,2,FALSE),0),0)</f>
        <v>0</v>
      </c>
      <c r="F20" s="48">
        <v>54.8</v>
      </c>
      <c r="G20" s="50" t="s">
        <v>321</v>
      </c>
      <c r="H20" s="49"/>
    </row>
    <row r="21" spans="1:8" ht="15" thickTop="1" thickBot="1" x14ac:dyDescent="0.2">
      <c r="A21" s="36" t="s">
        <v>338</v>
      </c>
      <c r="B21" s="4" t="s">
        <v>284</v>
      </c>
      <c r="C21" s="9" t="s">
        <v>163</v>
      </c>
      <c r="D21" s="9" t="s">
        <v>53</v>
      </c>
      <c r="E21" s="42"/>
      <c r="F21" s="48">
        <v>71.599999999999994</v>
      </c>
      <c r="G21" s="48" t="s">
        <v>322</v>
      </c>
      <c r="H21" s="34"/>
    </row>
    <row r="22" spans="1:8" ht="15" thickTop="1" thickBot="1" x14ac:dyDescent="0.2">
      <c r="A22" s="36" t="s">
        <v>339</v>
      </c>
      <c r="B22" s="4" t="s">
        <v>284</v>
      </c>
      <c r="C22" s="9" t="s">
        <v>108</v>
      </c>
      <c r="D22" s="9" t="s">
        <v>65</v>
      </c>
      <c r="E22" s="42"/>
      <c r="F22" s="48">
        <v>74.099999999999994</v>
      </c>
      <c r="G22" s="50" t="s">
        <v>322</v>
      </c>
      <c r="H22" s="34"/>
    </row>
    <row r="23" spans="1:8" ht="14" hidden="1" thickTop="1" x14ac:dyDescent="0.15">
      <c r="A23" s="36" t="s">
        <v>338</v>
      </c>
      <c r="B23" s="4" t="s">
        <v>285</v>
      </c>
      <c r="C23" s="9" t="s">
        <v>127</v>
      </c>
      <c r="D23" s="9" t="s">
        <v>57</v>
      </c>
      <c r="E23" s="47">
        <f t="shared" ref="E23:E29" si="0">IFERROR(IF($B23&gt;0,VLOOKUP($B23,PosnPointsTRA,2,FALSE),0),0)</f>
        <v>0</v>
      </c>
      <c r="F23" s="48">
        <v>-1E-4</v>
      </c>
      <c r="G23" s="48" t="s">
        <v>321</v>
      </c>
      <c r="H23" s="49"/>
    </row>
    <row r="24" spans="1:8" ht="14" hidden="1" thickTop="1" x14ac:dyDescent="0.15">
      <c r="A24" s="36" t="s">
        <v>338</v>
      </c>
      <c r="B24" s="4" t="s">
        <v>285</v>
      </c>
      <c r="C24" s="9" t="s">
        <v>176</v>
      </c>
      <c r="D24" s="9" t="s">
        <v>53</v>
      </c>
      <c r="E24" s="47">
        <f t="shared" si="0"/>
        <v>0</v>
      </c>
      <c r="F24" s="48">
        <v>-1E-4</v>
      </c>
      <c r="G24" s="48" t="s">
        <v>321</v>
      </c>
      <c r="H24" s="49"/>
    </row>
    <row r="25" spans="1:8" ht="14" hidden="1" thickTop="1" x14ac:dyDescent="0.15">
      <c r="A25" s="36" t="s">
        <v>339</v>
      </c>
      <c r="B25" s="4" t="s">
        <v>285</v>
      </c>
      <c r="C25" s="9" t="s">
        <v>176</v>
      </c>
      <c r="D25" s="9" t="s">
        <v>53</v>
      </c>
      <c r="E25" s="47">
        <f t="shared" si="0"/>
        <v>0</v>
      </c>
      <c r="F25" s="48">
        <v>-1E-4</v>
      </c>
      <c r="G25" s="50" t="s">
        <v>321</v>
      </c>
      <c r="H25" s="49"/>
    </row>
    <row r="26" spans="1:8" ht="14" hidden="1" thickTop="1" x14ac:dyDescent="0.15">
      <c r="A26" s="36" t="s">
        <v>339</v>
      </c>
      <c r="B26" s="4" t="s">
        <v>285</v>
      </c>
      <c r="C26" s="9" t="s">
        <v>133</v>
      </c>
      <c r="D26" s="9" t="s">
        <v>105</v>
      </c>
      <c r="E26" s="47">
        <f t="shared" si="0"/>
        <v>0</v>
      </c>
      <c r="F26" s="48">
        <v>57.2</v>
      </c>
      <c r="G26" s="50" t="s">
        <v>321</v>
      </c>
      <c r="H26" s="49"/>
    </row>
    <row r="27" spans="1:8" ht="14" hidden="1" thickTop="1" x14ac:dyDescent="0.15">
      <c r="A27" s="36" t="s">
        <v>339</v>
      </c>
      <c r="B27" s="4" t="s">
        <v>285</v>
      </c>
      <c r="C27" s="9" t="s">
        <v>210</v>
      </c>
      <c r="D27" s="9" t="s">
        <v>53</v>
      </c>
      <c r="E27" s="47">
        <f t="shared" si="0"/>
        <v>0</v>
      </c>
      <c r="F27" s="48">
        <v>69.2</v>
      </c>
      <c r="G27" s="50" t="s">
        <v>321</v>
      </c>
      <c r="H27" s="49"/>
    </row>
    <row r="28" spans="1:8" ht="14" hidden="1" thickTop="1" x14ac:dyDescent="0.15">
      <c r="A28" s="36" t="s">
        <v>338</v>
      </c>
      <c r="B28" s="4" t="s">
        <v>285</v>
      </c>
      <c r="C28" s="9" t="s">
        <v>210</v>
      </c>
      <c r="D28" s="9" t="s">
        <v>53</v>
      </c>
      <c r="E28" s="47">
        <f t="shared" si="0"/>
        <v>0</v>
      </c>
      <c r="F28" s="48">
        <v>70.099999999999994</v>
      </c>
      <c r="G28" s="48" t="s">
        <v>321</v>
      </c>
      <c r="H28" s="49"/>
    </row>
    <row r="29" spans="1:8" ht="14" hidden="1" thickTop="1" x14ac:dyDescent="0.15">
      <c r="A29" s="36" t="s">
        <v>338</v>
      </c>
      <c r="B29" s="4" t="s">
        <v>285</v>
      </c>
      <c r="C29" s="9" t="s">
        <v>308</v>
      </c>
      <c r="D29" s="9" t="s">
        <v>65</v>
      </c>
      <c r="E29" s="47">
        <f t="shared" si="0"/>
        <v>0</v>
      </c>
      <c r="F29" s="48">
        <v>73.099999999999994</v>
      </c>
      <c r="G29" s="48" t="s">
        <v>321</v>
      </c>
      <c r="H29" s="49"/>
    </row>
    <row r="30" spans="1:8" ht="15" thickTop="1" thickBot="1" x14ac:dyDescent="0.2">
      <c r="A30" s="36" t="s">
        <v>338</v>
      </c>
      <c r="B30" s="4" t="s">
        <v>285</v>
      </c>
      <c r="C30" s="9" t="s">
        <v>306</v>
      </c>
      <c r="D30" s="9" t="s">
        <v>65</v>
      </c>
      <c r="E30" s="42"/>
      <c r="F30" s="48">
        <v>74.3</v>
      </c>
      <c r="G30" s="48" t="s">
        <v>322</v>
      </c>
      <c r="H30" s="34"/>
    </row>
    <row r="31" spans="1:8" ht="14" hidden="1" thickTop="1" x14ac:dyDescent="0.15">
      <c r="A31" s="36" t="s">
        <v>339</v>
      </c>
      <c r="B31" s="4" t="s">
        <v>285</v>
      </c>
      <c r="C31" s="9" t="s">
        <v>308</v>
      </c>
      <c r="D31" s="9" t="s">
        <v>65</v>
      </c>
      <c r="E31" s="47">
        <f>IFERROR(IF($B31&gt;0,VLOOKUP($B31,PosnPointsTRA,2,FALSE),0),0)</f>
        <v>0</v>
      </c>
      <c r="F31" s="48">
        <v>74.5</v>
      </c>
      <c r="G31" s="50" t="s">
        <v>321</v>
      </c>
      <c r="H31" s="49"/>
    </row>
    <row r="32" spans="1:8" ht="15" thickTop="1" thickBot="1" x14ac:dyDescent="0.2">
      <c r="A32" s="36" t="s">
        <v>339</v>
      </c>
      <c r="B32" s="4" t="s">
        <v>285</v>
      </c>
      <c r="C32" s="9" t="s">
        <v>307</v>
      </c>
      <c r="D32" s="9" t="s">
        <v>65</v>
      </c>
      <c r="E32" s="42"/>
      <c r="F32" s="48">
        <v>74.8</v>
      </c>
      <c r="G32" s="50" t="s">
        <v>322</v>
      </c>
      <c r="H32" s="34"/>
    </row>
    <row r="33" spans="1:8" ht="15" thickTop="1" thickBot="1" x14ac:dyDescent="0.2">
      <c r="A33" s="36" t="s">
        <v>338</v>
      </c>
      <c r="B33" s="4" t="s">
        <v>285</v>
      </c>
      <c r="C33" s="9" t="s">
        <v>307</v>
      </c>
      <c r="D33" s="9" t="s">
        <v>65</v>
      </c>
      <c r="E33" s="42"/>
      <c r="F33" s="48">
        <v>75</v>
      </c>
      <c r="G33" s="48" t="s">
        <v>322</v>
      </c>
      <c r="H33" s="34"/>
    </row>
    <row r="34" spans="1:8" ht="15" thickTop="1" thickBot="1" x14ac:dyDescent="0.2">
      <c r="A34" s="36" t="s">
        <v>339</v>
      </c>
      <c r="B34" s="4" t="s">
        <v>285</v>
      </c>
      <c r="C34" s="9" t="s">
        <v>306</v>
      </c>
      <c r="D34" s="9" t="s">
        <v>65</v>
      </c>
      <c r="E34" s="42"/>
      <c r="F34" s="48">
        <v>76.2</v>
      </c>
      <c r="G34" s="50" t="s">
        <v>322</v>
      </c>
      <c r="H34" s="34"/>
    </row>
    <row r="35" spans="1:8" ht="15" thickTop="1" thickBot="1" x14ac:dyDescent="0.2">
      <c r="A35" s="36" t="s">
        <v>339</v>
      </c>
      <c r="B35" s="4" t="s">
        <v>285</v>
      </c>
      <c r="C35" s="9" t="s">
        <v>88</v>
      </c>
      <c r="D35" s="9" t="s">
        <v>65</v>
      </c>
      <c r="E35" s="42"/>
      <c r="F35" s="48">
        <v>76.8</v>
      </c>
      <c r="G35" s="50" t="s">
        <v>322</v>
      </c>
      <c r="H35" s="34"/>
    </row>
    <row r="36" spans="1:8" ht="14" hidden="1" thickTop="1" x14ac:dyDescent="0.15">
      <c r="A36" s="36" t="s">
        <v>339</v>
      </c>
      <c r="B36" s="4" t="s">
        <v>286</v>
      </c>
      <c r="C36" s="9" t="s">
        <v>309</v>
      </c>
      <c r="D36" s="9" t="s">
        <v>65</v>
      </c>
      <c r="E36" s="47">
        <f>IFERROR(IF($B36&gt;0,VLOOKUP($B36,PosnPointsTRA,2,FALSE),0),0)</f>
        <v>0</v>
      </c>
      <c r="F36" s="48">
        <v>17.399999999999999</v>
      </c>
      <c r="G36" s="50" t="s">
        <v>321</v>
      </c>
      <c r="H36" s="49"/>
    </row>
    <row r="37" spans="1:8" ht="14" hidden="1" thickTop="1" x14ac:dyDescent="0.15">
      <c r="A37" s="36" t="s">
        <v>338</v>
      </c>
      <c r="B37" s="4" t="s">
        <v>286</v>
      </c>
      <c r="C37" s="9" t="s">
        <v>309</v>
      </c>
      <c r="D37" s="9" t="s">
        <v>65</v>
      </c>
      <c r="E37" s="47">
        <f>IFERROR(IF($B37&gt;0,VLOOKUP($B37,PosnPointsTRA,2,FALSE),0),0)</f>
        <v>0</v>
      </c>
      <c r="F37" s="48">
        <v>72.900000000000006</v>
      </c>
      <c r="G37" s="48" t="s">
        <v>321</v>
      </c>
      <c r="H37" s="49"/>
    </row>
    <row r="38" spans="1:8" ht="14" hidden="1" thickTop="1" x14ac:dyDescent="0.15">
      <c r="A38" s="36" t="s">
        <v>338</v>
      </c>
      <c r="B38" s="4" t="s">
        <v>287</v>
      </c>
      <c r="C38" s="9" t="s">
        <v>164</v>
      </c>
      <c r="D38" s="9" t="s">
        <v>277</v>
      </c>
      <c r="E38" s="47">
        <f>IFERROR(IF($B38&gt;0,VLOOKUP($B38,PosnPointsTRA,2,FALSE),0),0)</f>
        <v>0</v>
      </c>
      <c r="F38" s="48">
        <v>36.1</v>
      </c>
      <c r="G38" s="48" t="s">
        <v>321</v>
      </c>
      <c r="H38" s="49"/>
    </row>
    <row r="39" spans="1:8" ht="15" thickTop="1" thickBot="1" x14ac:dyDescent="0.2">
      <c r="A39" s="36" t="s">
        <v>338</v>
      </c>
      <c r="B39" s="4" t="s">
        <v>287</v>
      </c>
      <c r="C39" s="9" t="s">
        <v>168</v>
      </c>
      <c r="D39" s="9" t="s">
        <v>277</v>
      </c>
      <c r="E39" s="42"/>
      <c r="F39" s="48">
        <v>72.7</v>
      </c>
      <c r="G39" s="48" t="s">
        <v>322</v>
      </c>
      <c r="H39" s="34"/>
    </row>
    <row r="40" spans="1:8" ht="14" hidden="1" thickTop="1" x14ac:dyDescent="0.15">
      <c r="A40" s="36" t="s">
        <v>339</v>
      </c>
      <c r="B40" s="4" t="s">
        <v>287</v>
      </c>
      <c r="C40" s="9" t="s">
        <v>168</v>
      </c>
      <c r="D40" s="9" t="s">
        <v>105</v>
      </c>
      <c r="E40" s="47">
        <f>IFERROR(IF($B40&gt;0,VLOOKUP($B40,PosnPointsTRA,2,FALSE),0),0)</f>
        <v>0</v>
      </c>
      <c r="F40" s="48">
        <v>72.8</v>
      </c>
      <c r="G40" s="50" t="s">
        <v>321</v>
      </c>
      <c r="H40" s="49"/>
    </row>
    <row r="41" spans="1:8" ht="14" hidden="1" thickTop="1" x14ac:dyDescent="0.15">
      <c r="A41" s="36" t="s">
        <v>339</v>
      </c>
      <c r="B41" s="4" t="s">
        <v>287</v>
      </c>
      <c r="C41" s="9" t="s">
        <v>111</v>
      </c>
      <c r="D41" s="9" t="s">
        <v>65</v>
      </c>
      <c r="E41" s="47">
        <f>IFERROR(IF($B41&gt;0,VLOOKUP($B41,PosnPointsTRA,2,FALSE),0),0)</f>
        <v>0</v>
      </c>
      <c r="F41" s="48">
        <v>74</v>
      </c>
      <c r="G41" s="50" t="s">
        <v>321</v>
      </c>
      <c r="H41" s="49"/>
    </row>
    <row r="42" spans="1:8" ht="15" thickTop="1" thickBot="1" x14ac:dyDescent="0.2">
      <c r="A42" s="36" t="s">
        <v>339</v>
      </c>
      <c r="B42" s="4" t="s">
        <v>287</v>
      </c>
      <c r="C42" s="9" t="s">
        <v>164</v>
      </c>
      <c r="D42" s="9" t="s">
        <v>105</v>
      </c>
      <c r="E42" s="42"/>
      <c r="F42" s="48">
        <v>74.3</v>
      </c>
      <c r="G42" s="50" t="s">
        <v>322</v>
      </c>
      <c r="H42" s="34"/>
    </row>
    <row r="43" spans="1:8" ht="14" hidden="1" thickTop="1" x14ac:dyDescent="0.15">
      <c r="A43" s="36" t="s">
        <v>338</v>
      </c>
      <c r="B43" s="4" t="s">
        <v>288</v>
      </c>
      <c r="C43" s="9" t="s">
        <v>124</v>
      </c>
      <c r="D43" s="9" t="s">
        <v>277</v>
      </c>
      <c r="E43" s="47">
        <f>IFERROR(IF($B43&gt;0,VLOOKUP($B43,PosnPointsTRA,2,FALSE),0),0)</f>
        <v>0</v>
      </c>
      <c r="F43" s="48">
        <v>-1E-4</v>
      </c>
      <c r="G43" s="48" t="s">
        <v>321</v>
      </c>
      <c r="H43" s="49"/>
    </row>
    <row r="44" spans="1:8" ht="14" hidden="1" thickTop="1" x14ac:dyDescent="0.15">
      <c r="A44" s="36" t="s">
        <v>339</v>
      </c>
      <c r="B44" s="4" t="s">
        <v>288</v>
      </c>
      <c r="C44" s="9" t="s">
        <v>124</v>
      </c>
      <c r="D44" s="9" t="s">
        <v>105</v>
      </c>
      <c r="E44" s="47">
        <f>IFERROR(IF($B44&gt;0,VLOOKUP($B44,PosnPointsTRA,2,FALSE),0),0)</f>
        <v>0</v>
      </c>
      <c r="F44" s="48">
        <v>-1E-4</v>
      </c>
      <c r="G44" s="50" t="s">
        <v>321</v>
      </c>
      <c r="H44" s="49"/>
    </row>
    <row r="45" spans="1:8" ht="14" hidden="1" thickTop="1" x14ac:dyDescent="0.15">
      <c r="A45" s="36" t="s">
        <v>338</v>
      </c>
      <c r="B45" s="4" t="s">
        <v>289</v>
      </c>
      <c r="C45" s="9" t="s">
        <v>202</v>
      </c>
      <c r="D45" s="9" t="s">
        <v>277</v>
      </c>
      <c r="E45" s="47">
        <f>IFERROR(IF($B45&gt;0,VLOOKUP($B45,PosnPointsTRA,2,FALSE),0),0)</f>
        <v>0</v>
      </c>
      <c r="F45" s="48">
        <v>76.099999999999994</v>
      </c>
      <c r="G45" s="48" t="s">
        <v>321</v>
      </c>
      <c r="H45" s="49"/>
    </row>
    <row r="46" spans="1:8" ht="15" thickTop="1" thickBot="1" x14ac:dyDescent="0.2">
      <c r="A46" s="36" t="s">
        <v>339</v>
      </c>
      <c r="B46" s="4" t="s">
        <v>289</v>
      </c>
      <c r="C46" s="9" t="s">
        <v>202</v>
      </c>
      <c r="D46" s="9" t="s">
        <v>105</v>
      </c>
      <c r="E46" s="42"/>
      <c r="F46" s="48">
        <v>78.099999999999994</v>
      </c>
      <c r="G46" s="50" t="s">
        <v>322</v>
      </c>
      <c r="H46" s="34"/>
    </row>
    <row r="47" spans="1:8" ht="14" hidden="1" thickTop="1" x14ac:dyDescent="0.15">
      <c r="A47" s="36" t="s">
        <v>338</v>
      </c>
      <c r="B47" s="4" t="s">
        <v>290</v>
      </c>
      <c r="C47" s="9" t="s">
        <v>207</v>
      </c>
      <c r="D47" s="9" t="s">
        <v>53</v>
      </c>
      <c r="E47" s="47">
        <f>IFERROR(IF($B47&gt;0,VLOOKUP($B47,PosnPointsTRA,2,FALSE),0),0)</f>
        <v>0</v>
      </c>
      <c r="F47" s="48">
        <v>54</v>
      </c>
      <c r="G47" s="48" t="s">
        <v>321</v>
      </c>
      <c r="H47" s="49"/>
    </row>
    <row r="48" spans="1:8" ht="14" hidden="1" thickTop="1" x14ac:dyDescent="0.15">
      <c r="A48" s="36" t="s">
        <v>339</v>
      </c>
      <c r="B48" s="4" t="s">
        <v>290</v>
      </c>
      <c r="C48" s="9" t="s">
        <v>310</v>
      </c>
      <c r="D48" s="9" t="s">
        <v>53</v>
      </c>
      <c r="E48" s="47">
        <f>IFERROR(IF($B48&gt;0,VLOOKUP($B48,PosnPointsTRA,2,FALSE),0),0)</f>
        <v>0</v>
      </c>
      <c r="F48" s="48">
        <v>57.7</v>
      </c>
      <c r="G48" s="50" t="s">
        <v>321</v>
      </c>
      <c r="H48" s="49"/>
    </row>
    <row r="49" spans="1:8" ht="14" hidden="1" thickTop="1" x14ac:dyDescent="0.15">
      <c r="A49" s="36" t="s">
        <v>339</v>
      </c>
      <c r="B49" s="4" t="s">
        <v>290</v>
      </c>
      <c r="C49" s="9" t="s">
        <v>179</v>
      </c>
      <c r="D49" s="9" t="s">
        <v>53</v>
      </c>
      <c r="E49" s="47">
        <f>IFERROR(IF($B49&gt;0,VLOOKUP($B49,PosnPointsTRA,2,FALSE),0),0)</f>
        <v>0</v>
      </c>
      <c r="F49" s="48">
        <v>73.099999999999994</v>
      </c>
      <c r="G49" s="50" t="s">
        <v>321</v>
      </c>
      <c r="H49" s="49"/>
    </row>
    <row r="50" spans="1:8" ht="14" hidden="1" thickTop="1" x14ac:dyDescent="0.15">
      <c r="A50" s="36" t="s">
        <v>339</v>
      </c>
      <c r="B50" s="4" t="s">
        <v>290</v>
      </c>
      <c r="C50" s="9" t="s">
        <v>207</v>
      </c>
      <c r="D50" s="9" t="s">
        <v>53</v>
      </c>
      <c r="E50" s="47">
        <f>IFERROR(IF($B50&gt;0,VLOOKUP($B50,PosnPointsTRA,2,FALSE),0),0)</f>
        <v>0</v>
      </c>
      <c r="F50" s="48">
        <v>73.5</v>
      </c>
      <c r="G50" s="50" t="s">
        <v>321</v>
      </c>
      <c r="H50" s="49"/>
    </row>
    <row r="51" spans="1:8" ht="14" hidden="1" thickTop="1" x14ac:dyDescent="0.15">
      <c r="A51" s="36" t="s">
        <v>338</v>
      </c>
      <c r="B51" s="4" t="s">
        <v>290</v>
      </c>
      <c r="C51" s="9" t="s">
        <v>310</v>
      </c>
      <c r="D51" s="9" t="s">
        <v>53</v>
      </c>
      <c r="E51" s="47">
        <f>IFERROR(IF($B51&gt;0,VLOOKUP($B51,PosnPointsTRA,2,FALSE),0),0)</f>
        <v>0</v>
      </c>
      <c r="F51" s="48">
        <v>74.2</v>
      </c>
      <c r="G51" s="48" t="s">
        <v>321</v>
      </c>
      <c r="H51" s="49"/>
    </row>
    <row r="52" spans="1:8" ht="15" thickTop="1" thickBot="1" x14ac:dyDescent="0.2">
      <c r="A52" s="36" t="s">
        <v>338</v>
      </c>
      <c r="B52" s="4" t="s">
        <v>290</v>
      </c>
      <c r="C52" s="9" t="s">
        <v>206</v>
      </c>
      <c r="D52" s="9" t="s">
        <v>277</v>
      </c>
      <c r="E52" s="42"/>
      <c r="F52" s="48">
        <v>76.599999999999994</v>
      </c>
      <c r="G52" s="48" t="s">
        <v>322</v>
      </c>
      <c r="H52" s="34"/>
    </row>
    <row r="53" spans="1:8" ht="15" thickTop="1" thickBot="1" x14ac:dyDescent="0.2">
      <c r="A53" s="36" t="s">
        <v>338</v>
      </c>
      <c r="B53" s="4" t="s">
        <v>290</v>
      </c>
      <c r="C53" s="9" t="s">
        <v>175</v>
      </c>
      <c r="D53" s="9" t="s">
        <v>277</v>
      </c>
      <c r="E53" s="42"/>
      <c r="F53" s="48">
        <v>77.5</v>
      </c>
      <c r="G53" s="48" t="s">
        <v>322</v>
      </c>
      <c r="H53" s="34"/>
    </row>
    <row r="54" spans="1:8" ht="15" thickTop="1" thickBot="1" x14ac:dyDescent="0.2">
      <c r="A54" s="36" t="s">
        <v>339</v>
      </c>
      <c r="B54" s="4" t="s">
        <v>290</v>
      </c>
      <c r="C54" s="9" t="s">
        <v>175</v>
      </c>
      <c r="D54" s="9" t="s">
        <v>105</v>
      </c>
      <c r="E54" s="42"/>
      <c r="F54" s="48">
        <v>77.8</v>
      </c>
      <c r="G54" s="50" t="s">
        <v>322</v>
      </c>
      <c r="H54" s="34"/>
    </row>
    <row r="55" spans="1:8" ht="15" thickTop="1" thickBot="1" x14ac:dyDescent="0.2">
      <c r="A55" s="36" t="s">
        <v>339</v>
      </c>
      <c r="B55" s="4" t="s">
        <v>290</v>
      </c>
      <c r="C55" s="9" t="s">
        <v>206</v>
      </c>
      <c r="D55" s="9" t="s">
        <v>105</v>
      </c>
      <c r="E55" s="42"/>
      <c r="F55" s="48">
        <v>78.400000000000006</v>
      </c>
      <c r="G55" s="50" t="s">
        <v>322</v>
      </c>
      <c r="H55" s="34"/>
    </row>
    <row r="56" spans="1:8" ht="14" hidden="1" thickTop="1" x14ac:dyDescent="0.15">
      <c r="A56" s="36" t="s">
        <v>339</v>
      </c>
      <c r="B56" s="4" t="s">
        <v>291</v>
      </c>
      <c r="C56" s="9" t="s">
        <v>312</v>
      </c>
      <c r="D56" s="9" t="s">
        <v>105</v>
      </c>
      <c r="E56" s="47">
        <f t="shared" ref="E56:E65" si="1">IFERROR(IF($B56&gt;0,VLOOKUP($B56,PosnPointsTRA,2,FALSE),0),0)</f>
        <v>0</v>
      </c>
      <c r="F56" s="48">
        <v>53.7</v>
      </c>
      <c r="G56" s="50" t="s">
        <v>321</v>
      </c>
      <c r="H56" s="49"/>
    </row>
    <row r="57" spans="1:8" ht="14" hidden="1" thickTop="1" x14ac:dyDescent="0.15">
      <c r="A57" s="36" t="s">
        <v>339</v>
      </c>
      <c r="B57" s="4" t="s">
        <v>291</v>
      </c>
      <c r="C57" s="9" t="s">
        <v>311</v>
      </c>
      <c r="D57" s="9" t="s">
        <v>53</v>
      </c>
      <c r="E57" s="47">
        <f t="shared" si="1"/>
        <v>0</v>
      </c>
      <c r="F57" s="48">
        <v>54.1</v>
      </c>
      <c r="G57" s="50" t="s">
        <v>321</v>
      </c>
      <c r="H57" s="49"/>
    </row>
    <row r="58" spans="1:8" ht="14" hidden="1" thickTop="1" x14ac:dyDescent="0.15">
      <c r="A58" s="36" t="s">
        <v>339</v>
      </c>
      <c r="B58" s="4" t="s">
        <v>291</v>
      </c>
      <c r="C58" s="9" t="s">
        <v>197</v>
      </c>
      <c r="D58" s="9" t="s">
        <v>105</v>
      </c>
      <c r="E58" s="47">
        <f t="shared" si="1"/>
        <v>0</v>
      </c>
      <c r="F58" s="48">
        <v>56.3</v>
      </c>
      <c r="G58" s="50" t="s">
        <v>321</v>
      </c>
      <c r="H58" s="49"/>
    </row>
    <row r="59" spans="1:8" ht="14" hidden="1" thickTop="1" x14ac:dyDescent="0.15">
      <c r="A59" s="36" t="s">
        <v>339</v>
      </c>
      <c r="B59" s="4" t="s">
        <v>291</v>
      </c>
      <c r="C59" s="9" t="s">
        <v>142</v>
      </c>
      <c r="D59" s="9" t="s">
        <v>57</v>
      </c>
      <c r="E59" s="47">
        <f t="shared" si="1"/>
        <v>0</v>
      </c>
      <c r="F59" s="48">
        <v>71.3</v>
      </c>
      <c r="G59" s="50" t="s">
        <v>321</v>
      </c>
      <c r="H59" s="49"/>
    </row>
    <row r="60" spans="1:8" ht="14" hidden="1" thickTop="1" x14ac:dyDescent="0.15">
      <c r="A60" s="36" t="s">
        <v>338</v>
      </c>
      <c r="B60" s="4" t="s">
        <v>291</v>
      </c>
      <c r="C60" s="9" t="s">
        <v>312</v>
      </c>
      <c r="D60" s="9" t="s">
        <v>277</v>
      </c>
      <c r="E60" s="47">
        <f t="shared" si="1"/>
        <v>0</v>
      </c>
      <c r="F60" s="48">
        <v>71.8</v>
      </c>
      <c r="G60" s="48" t="s">
        <v>321</v>
      </c>
      <c r="H60" s="49"/>
    </row>
    <row r="61" spans="1:8" ht="14" hidden="1" thickTop="1" x14ac:dyDescent="0.15">
      <c r="A61" s="36" t="s">
        <v>338</v>
      </c>
      <c r="B61" s="4" t="s">
        <v>291</v>
      </c>
      <c r="C61" s="9" t="s">
        <v>142</v>
      </c>
      <c r="D61" s="9" t="s">
        <v>57</v>
      </c>
      <c r="E61" s="47">
        <f t="shared" si="1"/>
        <v>0</v>
      </c>
      <c r="F61" s="48">
        <v>72.3</v>
      </c>
      <c r="G61" s="48" t="s">
        <v>321</v>
      </c>
      <c r="H61" s="49"/>
    </row>
    <row r="62" spans="1:8" ht="14" hidden="1" thickTop="1" x14ac:dyDescent="0.15">
      <c r="A62" s="36" t="s">
        <v>338</v>
      </c>
      <c r="B62" s="4" t="s">
        <v>291</v>
      </c>
      <c r="C62" s="9" t="s">
        <v>311</v>
      </c>
      <c r="D62" s="9" t="s">
        <v>53</v>
      </c>
      <c r="E62" s="47">
        <f t="shared" si="1"/>
        <v>0</v>
      </c>
      <c r="F62" s="48">
        <v>72.900000000000006</v>
      </c>
      <c r="G62" s="48" t="s">
        <v>321</v>
      </c>
      <c r="H62" s="49"/>
    </row>
    <row r="63" spans="1:8" ht="14" hidden="1" thickTop="1" x14ac:dyDescent="0.15">
      <c r="A63" s="36" t="s">
        <v>338</v>
      </c>
      <c r="B63" s="4" t="s">
        <v>291</v>
      </c>
      <c r="C63" s="9" t="s">
        <v>197</v>
      </c>
      <c r="D63" s="9" t="s">
        <v>277</v>
      </c>
      <c r="E63" s="47">
        <f t="shared" si="1"/>
        <v>0</v>
      </c>
      <c r="F63" s="48">
        <v>74.2</v>
      </c>
      <c r="G63" s="48" t="s">
        <v>321</v>
      </c>
      <c r="H63" s="49"/>
    </row>
    <row r="64" spans="1:8" ht="14" hidden="1" thickTop="1" x14ac:dyDescent="0.15">
      <c r="A64" s="36" t="s">
        <v>338</v>
      </c>
      <c r="B64" s="4" t="s">
        <v>291</v>
      </c>
      <c r="C64" s="9" t="s">
        <v>217</v>
      </c>
      <c r="D64" s="9" t="s">
        <v>57</v>
      </c>
      <c r="E64" s="47">
        <f t="shared" si="1"/>
        <v>0</v>
      </c>
      <c r="F64" s="48">
        <v>75.5</v>
      </c>
      <c r="G64" s="48" t="s">
        <v>321</v>
      </c>
      <c r="H64" s="49"/>
    </row>
    <row r="65" spans="1:8" ht="14" hidden="1" thickTop="1" x14ac:dyDescent="0.15">
      <c r="A65" s="36" t="s">
        <v>339</v>
      </c>
      <c r="B65" s="4" t="s">
        <v>291</v>
      </c>
      <c r="C65" s="9" t="s">
        <v>269</v>
      </c>
      <c r="D65" s="9" t="s">
        <v>53</v>
      </c>
      <c r="E65" s="47">
        <f t="shared" si="1"/>
        <v>0</v>
      </c>
      <c r="F65" s="48">
        <v>76</v>
      </c>
      <c r="G65" s="50" t="s">
        <v>321</v>
      </c>
      <c r="H65" s="49"/>
    </row>
    <row r="66" spans="1:8" ht="15" thickTop="1" thickBot="1" x14ac:dyDescent="0.2">
      <c r="A66" s="36" t="s">
        <v>339</v>
      </c>
      <c r="B66" s="4" t="s">
        <v>291</v>
      </c>
      <c r="C66" s="9" t="s">
        <v>223</v>
      </c>
      <c r="D66" s="9" t="s">
        <v>53</v>
      </c>
      <c r="E66" s="42"/>
      <c r="F66" s="48">
        <v>76.5</v>
      </c>
      <c r="G66" s="50" t="s">
        <v>322</v>
      </c>
      <c r="H66" s="34"/>
    </row>
    <row r="67" spans="1:8" ht="15" thickTop="1" thickBot="1" x14ac:dyDescent="0.2">
      <c r="A67" s="36" t="s">
        <v>338</v>
      </c>
      <c r="B67" s="4" t="s">
        <v>291</v>
      </c>
      <c r="C67" s="9" t="s">
        <v>269</v>
      </c>
      <c r="D67" s="9" t="s">
        <v>53</v>
      </c>
      <c r="E67" s="42"/>
      <c r="F67" s="48">
        <v>76.599999999999994</v>
      </c>
      <c r="G67" s="48" t="s">
        <v>322</v>
      </c>
      <c r="H67" s="34"/>
    </row>
    <row r="68" spans="1:8" ht="15" thickTop="1" thickBot="1" x14ac:dyDescent="0.2">
      <c r="A68" s="36" t="s">
        <v>339</v>
      </c>
      <c r="B68" s="4" t="s">
        <v>291</v>
      </c>
      <c r="C68" s="9" t="s">
        <v>230</v>
      </c>
      <c r="D68" s="9" t="s">
        <v>105</v>
      </c>
      <c r="E68" s="42"/>
      <c r="F68" s="48">
        <v>78.099999999999994</v>
      </c>
      <c r="G68" s="50" t="s">
        <v>322</v>
      </c>
      <c r="H68" s="34"/>
    </row>
    <row r="69" spans="1:8" ht="15" thickTop="1" thickBot="1" x14ac:dyDescent="0.2">
      <c r="A69" s="36" t="s">
        <v>339</v>
      </c>
      <c r="B69" s="4" t="s">
        <v>291</v>
      </c>
      <c r="C69" s="9" t="s">
        <v>217</v>
      </c>
      <c r="D69" s="9" t="s">
        <v>57</v>
      </c>
      <c r="E69" s="42"/>
      <c r="F69" s="48">
        <v>78.3</v>
      </c>
      <c r="G69" s="50" t="s">
        <v>322</v>
      </c>
      <c r="H69" s="34"/>
    </row>
    <row r="70" spans="1:8" ht="15" thickTop="1" thickBot="1" x14ac:dyDescent="0.2">
      <c r="A70" s="36" t="s">
        <v>339</v>
      </c>
      <c r="B70" s="4" t="s">
        <v>291</v>
      </c>
      <c r="C70" s="9" t="s">
        <v>266</v>
      </c>
      <c r="D70" s="9" t="s">
        <v>53</v>
      </c>
      <c r="E70" s="42"/>
      <c r="F70" s="48">
        <v>78.8</v>
      </c>
      <c r="G70" s="50" t="s">
        <v>322</v>
      </c>
      <c r="H70" s="34"/>
    </row>
    <row r="71" spans="1:8" ht="15" thickTop="1" thickBot="1" x14ac:dyDescent="0.2">
      <c r="A71" s="36" t="s">
        <v>338</v>
      </c>
      <c r="B71" s="4" t="s">
        <v>291</v>
      </c>
      <c r="C71" s="9" t="s">
        <v>230</v>
      </c>
      <c r="D71" s="9" t="s">
        <v>277</v>
      </c>
      <c r="E71" s="42"/>
      <c r="F71" s="48">
        <v>79.5</v>
      </c>
      <c r="G71" s="48" t="s">
        <v>322</v>
      </c>
      <c r="H71" s="34"/>
    </row>
    <row r="72" spans="1:8" ht="14" hidden="1" thickTop="1" x14ac:dyDescent="0.15">
      <c r="A72" s="36" t="s">
        <v>338</v>
      </c>
      <c r="B72" s="4" t="s">
        <v>292</v>
      </c>
      <c r="C72" s="9" t="s">
        <v>313</v>
      </c>
      <c r="D72" s="9" t="s">
        <v>53</v>
      </c>
      <c r="E72" s="47">
        <f t="shared" ref="E72:E80" si="2">IFERROR(IF($B72&gt;0,VLOOKUP($B72,PosnPointsTRA,2,FALSE),0),0)</f>
        <v>0</v>
      </c>
      <c r="F72" s="48">
        <v>-1E-4</v>
      </c>
      <c r="G72" s="48" t="s">
        <v>321</v>
      </c>
      <c r="H72" s="49"/>
    </row>
    <row r="73" spans="1:8" ht="14" hidden="1" thickTop="1" x14ac:dyDescent="0.15">
      <c r="A73" s="36" t="s">
        <v>339</v>
      </c>
      <c r="B73" s="4" t="s">
        <v>292</v>
      </c>
      <c r="C73" s="9" t="s">
        <v>313</v>
      </c>
      <c r="D73" s="9" t="s">
        <v>53</v>
      </c>
      <c r="E73" s="47">
        <f t="shared" si="2"/>
        <v>0</v>
      </c>
      <c r="F73" s="48">
        <v>-1E-4</v>
      </c>
      <c r="G73" s="50" t="s">
        <v>321</v>
      </c>
      <c r="H73" s="49"/>
    </row>
    <row r="74" spans="1:8" ht="14" hidden="1" thickTop="1" x14ac:dyDescent="0.15">
      <c r="A74" s="36" t="s">
        <v>338</v>
      </c>
      <c r="B74" s="4" t="s">
        <v>292</v>
      </c>
      <c r="C74" s="9" t="s">
        <v>135</v>
      </c>
      <c r="D74" s="9" t="s">
        <v>277</v>
      </c>
      <c r="E74" s="47">
        <f t="shared" si="2"/>
        <v>0</v>
      </c>
      <c r="F74" s="48">
        <v>19</v>
      </c>
      <c r="G74" s="48" t="s">
        <v>321</v>
      </c>
      <c r="H74" s="49"/>
    </row>
    <row r="75" spans="1:8" ht="14" hidden="1" thickTop="1" x14ac:dyDescent="0.15">
      <c r="A75" s="36" t="s">
        <v>339</v>
      </c>
      <c r="B75" s="4" t="s">
        <v>292</v>
      </c>
      <c r="C75" s="9" t="s">
        <v>135</v>
      </c>
      <c r="D75" s="9" t="s">
        <v>105</v>
      </c>
      <c r="E75" s="47">
        <f t="shared" si="2"/>
        <v>0</v>
      </c>
      <c r="F75" s="48">
        <v>37.9</v>
      </c>
      <c r="G75" s="50" t="s">
        <v>321</v>
      </c>
      <c r="H75" s="49"/>
    </row>
    <row r="76" spans="1:8" ht="14" hidden="1" thickTop="1" x14ac:dyDescent="0.15">
      <c r="A76" s="36" t="s">
        <v>338</v>
      </c>
      <c r="B76" s="4" t="s">
        <v>292</v>
      </c>
      <c r="C76" s="9" t="s">
        <v>133</v>
      </c>
      <c r="D76" s="9" t="s">
        <v>277</v>
      </c>
      <c r="E76" s="47">
        <f t="shared" si="2"/>
        <v>0</v>
      </c>
      <c r="F76" s="48">
        <v>37.9</v>
      </c>
      <c r="G76" s="48" t="s">
        <v>321</v>
      </c>
      <c r="H76" s="49"/>
    </row>
    <row r="77" spans="1:8" ht="14" hidden="1" thickTop="1" x14ac:dyDescent="0.15">
      <c r="A77" s="36" t="s">
        <v>338</v>
      </c>
      <c r="B77" s="4" t="s">
        <v>292</v>
      </c>
      <c r="C77" s="9" t="s">
        <v>240</v>
      </c>
      <c r="D77" s="9" t="s">
        <v>320</v>
      </c>
      <c r="E77" s="47">
        <f t="shared" si="2"/>
        <v>0</v>
      </c>
      <c r="F77" s="48">
        <v>38.799999999999997</v>
      </c>
      <c r="G77" s="48" t="s">
        <v>321</v>
      </c>
      <c r="H77" s="49"/>
    </row>
    <row r="78" spans="1:8" ht="14" hidden="1" thickTop="1" x14ac:dyDescent="0.15">
      <c r="A78" s="36" t="s">
        <v>339</v>
      </c>
      <c r="B78" s="4" t="s">
        <v>292</v>
      </c>
      <c r="C78" s="9" t="s">
        <v>240</v>
      </c>
      <c r="D78" s="9" t="s">
        <v>57</v>
      </c>
      <c r="E78" s="47">
        <f t="shared" si="2"/>
        <v>0</v>
      </c>
      <c r="F78" s="48">
        <v>38.799999999999997</v>
      </c>
      <c r="G78" s="50" t="s">
        <v>321</v>
      </c>
      <c r="H78" s="49"/>
    </row>
    <row r="79" spans="1:8" ht="14" hidden="1" thickTop="1" x14ac:dyDescent="0.15">
      <c r="A79" s="36" t="s">
        <v>338</v>
      </c>
      <c r="B79" s="4" t="s">
        <v>292</v>
      </c>
      <c r="C79" s="9" t="s">
        <v>185</v>
      </c>
      <c r="D79" s="9" t="s">
        <v>277</v>
      </c>
      <c r="E79" s="47">
        <f t="shared" si="2"/>
        <v>0</v>
      </c>
      <c r="F79" s="48">
        <v>38.9</v>
      </c>
      <c r="G79" s="48" t="s">
        <v>321</v>
      </c>
      <c r="H79" s="49"/>
    </row>
    <row r="80" spans="1:8" ht="14" hidden="1" thickTop="1" x14ac:dyDescent="0.15">
      <c r="A80" s="36" t="s">
        <v>339</v>
      </c>
      <c r="B80" s="4" t="s">
        <v>292</v>
      </c>
      <c r="C80" s="9" t="s">
        <v>185</v>
      </c>
      <c r="D80" s="9" t="s">
        <v>105</v>
      </c>
      <c r="E80" s="47">
        <f t="shared" si="2"/>
        <v>0</v>
      </c>
      <c r="F80" s="48">
        <v>57.9</v>
      </c>
      <c r="G80" s="50" t="s">
        <v>321</v>
      </c>
      <c r="H80" s="49"/>
    </row>
    <row r="81" spans="1:8" ht="15" thickTop="1" thickBot="1" x14ac:dyDescent="0.2">
      <c r="A81" s="36" t="s">
        <v>338</v>
      </c>
      <c r="B81" s="4" t="s">
        <v>292</v>
      </c>
      <c r="C81" s="9" t="s">
        <v>260</v>
      </c>
      <c r="D81" s="9" t="s">
        <v>320</v>
      </c>
      <c r="E81" s="42"/>
      <c r="F81" s="48">
        <v>76.7</v>
      </c>
      <c r="G81" s="48" t="s">
        <v>322</v>
      </c>
      <c r="H81" s="34"/>
    </row>
    <row r="82" spans="1:8" ht="15" thickTop="1" thickBot="1" x14ac:dyDescent="0.2">
      <c r="A82" s="36" t="s">
        <v>338</v>
      </c>
      <c r="B82" s="4" t="s">
        <v>292</v>
      </c>
      <c r="C82" s="9" t="s">
        <v>253</v>
      </c>
      <c r="D82" s="9" t="s">
        <v>320</v>
      </c>
      <c r="E82" s="42"/>
      <c r="F82" s="48">
        <v>76.7</v>
      </c>
      <c r="G82" s="48" t="s">
        <v>322</v>
      </c>
      <c r="H82" s="34"/>
    </row>
    <row r="83" spans="1:8" ht="15" thickTop="1" thickBot="1" x14ac:dyDescent="0.2">
      <c r="A83" s="36" t="s">
        <v>339</v>
      </c>
      <c r="B83" s="4" t="s">
        <v>292</v>
      </c>
      <c r="C83" s="9" t="s">
        <v>260</v>
      </c>
      <c r="D83" s="9" t="s">
        <v>57</v>
      </c>
      <c r="E83" s="42"/>
      <c r="F83" s="48">
        <v>76.900000000000006</v>
      </c>
      <c r="G83" s="50" t="s">
        <v>322</v>
      </c>
      <c r="H83" s="34"/>
    </row>
    <row r="84" spans="1:8" ht="15" thickTop="1" thickBot="1" x14ac:dyDescent="0.2">
      <c r="A84" s="36" t="s">
        <v>338</v>
      </c>
      <c r="B84" s="4" t="s">
        <v>292</v>
      </c>
      <c r="C84" s="9" t="s">
        <v>254</v>
      </c>
      <c r="D84" s="9" t="s">
        <v>75</v>
      </c>
      <c r="E84" s="42"/>
      <c r="F84" s="48">
        <v>77</v>
      </c>
      <c r="G84" s="48" t="s">
        <v>322</v>
      </c>
      <c r="H84" s="34"/>
    </row>
    <row r="85" spans="1:8" ht="15" thickTop="1" thickBot="1" x14ac:dyDescent="0.2">
      <c r="A85" s="36" t="s">
        <v>338</v>
      </c>
      <c r="B85" s="4" t="s">
        <v>292</v>
      </c>
      <c r="C85" s="9" t="s">
        <v>182</v>
      </c>
      <c r="D85" s="9" t="s">
        <v>75</v>
      </c>
      <c r="E85" s="42"/>
      <c r="F85" s="48">
        <v>77.3</v>
      </c>
      <c r="G85" s="48" t="s">
        <v>322</v>
      </c>
      <c r="H85" s="34"/>
    </row>
    <row r="86" spans="1:8" ht="15" thickTop="1" thickBot="1" x14ac:dyDescent="0.2">
      <c r="A86" s="36" t="s">
        <v>338</v>
      </c>
      <c r="B86" s="4" t="s">
        <v>292</v>
      </c>
      <c r="C86" s="9" t="s">
        <v>331</v>
      </c>
      <c r="D86" s="9" t="s">
        <v>65</v>
      </c>
      <c r="E86" s="42"/>
      <c r="F86" s="48">
        <v>77.5</v>
      </c>
      <c r="G86" s="48" t="s">
        <v>322</v>
      </c>
      <c r="H86" s="34"/>
    </row>
    <row r="87" spans="1:8" ht="15" thickTop="1" thickBot="1" x14ac:dyDescent="0.2">
      <c r="A87" s="36" t="s">
        <v>339</v>
      </c>
      <c r="B87" s="4" t="s">
        <v>292</v>
      </c>
      <c r="C87" s="9" t="s">
        <v>182</v>
      </c>
      <c r="D87" s="9" t="s">
        <v>75</v>
      </c>
      <c r="E87" s="42"/>
      <c r="F87" s="48">
        <v>78.2</v>
      </c>
      <c r="G87" s="50" t="s">
        <v>322</v>
      </c>
      <c r="H87" s="34"/>
    </row>
    <row r="88" spans="1:8" ht="15" thickTop="1" thickBot="1" x14ac:dyDescent="0.2">
      <c r="A88" s="36" t="s">
        <v>339</v>
      </c>
      <c r="B88" s="4" t="s">
        <v>292</v>
      </c>
      <c r="C88" s="9" t="s">
        <v>254</v>
      </c>
      <c r="D88" s="9" t="s">
        <v>75</v>
      </c>
      <c r="E88" s="42"/>
      <c r="F88" s="48">
        <v>78.7</v>
      </c>
      <c r="G88" s="50" t="s">
        <v>322</v>
      </c>
      <c r="H88" s="34"/>
    </row>
    <row r="89" spans="1:8" ht="15" thickTop="1" thickBot="1" x14ac:dyDescent="0.2">
      <c r="A89" s="36" t="s">
        <v>339</v>
      </c>
      <c r="B89" s="4" t="s">
        <v>292</v>
      </c>
      <c r="C89" s="9" t="s">
        <v>253</v>
      </c>
      <c r="D89" s="9" t="s">
        <v>57</v>
      </c>
      <c r="E89" s="42"/>
      <c r="F89" s="48">
        <v>79.3</v>
      </c>
      <c r="G89" s="50" t="s">
        <v>322</v>
      </c>
      <c r="H89" s="34"/>
    </row>
    <row r="90" spans="1:8" ht="14" hidden="1" thickTop="1" x14ac:dyDescent="0.15">
      <c r="A90" s="36" t="s">
        <v>339</v>
      </c>
      <c r="B90" s="4" t="s">
        <v>293</v>
      </c>
      <c r="C90" s="9" t="s">
        <v>246</v>
      </c>
      <c r="D90" s="9" t="s">
        <v>53</v>
      </c>
      <c r="E90" s="47">
        <f>IFERROR(IF($B90&gt;0,VLOOKUP($B90,PosnPointsTRA,2,FALSE),0),0)</f>
        <v>0</v>
      </c>
      <c r="F90" s="48">
        <v>74.5</v>
      </c>
      <c r="G90" s="50" t="s">
        <v>321</v>
      </c>
      <c r="H90" s="49"/>
    </row>
    <row r="91" spans="1:8" ht="15" thickTop="1" thickBot="1" x14ac:dyDescent="0.2">
      <c r="A91" s="36" t="s">
        <v>338</v>
      </c>
      <c r="B91" s="4" t="s">
        <v>293</v>
      </c>
      <c r="C91" s="9" t="s">
        <v>246</v>
      </c>
      <c r="D91" s="9" t="s">
        <v>53</v>
      </c>
      <c r="E91" s="42"/>
      <c r="F91" s="48">
        <v>79.8</v>
      </c>
      <c r="G91" s="48" t="s">
        <v>322</v>
      </c>
      <c r="H91" s="34"/>
    </row>
    <row r="92" spans="1:8" ht="14" hidden="1" thickTop="1" x14ac:dyDescent="0.15">
      <c r="A92" s="36" t="s">
        <v>338</v>
      </c>
      <c r="B92" s="4" t="s">
        <v>294</v>
      </c>
      <c r="C92" s="9" t="s">
        <v>205</v>
      </c>
      <c r="D92" s="9" t="s">
        <v>57</v>
      </c>
      <c r="E92" s="47">
        <f>IFERROR(IF($B92&gt;0,VLOOKUP($B92,PosnPointsTRA,2,FALSE),0),0)</f>
        <v>0</v>
      </c>
      <c r="F92" s="48">
        <v>-1E-4</v>
      </c>
      <c r="G92" s="48" t="s">
        <v>321</v>
      </c>
      <c r="H92" s="49"/>
    </row>
    <row r="93" spans="1:8" ht="14" hidden="1" thickTop="1" x14ac:dyDescent="0.15">
      <c r="A93" s="36" t="s">
        <v>338</v>
      </c>
      <c r="B93" s="4" t="s">
        <v>294</v>
      </c>
      <c r="C93" s="9" t="s">
        <v>332</v>
      </c>
      <c r="D93" s="9" t="s">
        <v>65</v>
      </c>
      <c r="E93" s="47">
        <f>IFERROR(IF($B93&gt;0,VLOOKUP($B93,PosnPointsTRA,2,FALSE),0),0)</f>
        <v>0</v>
      </c>
      <c r="F93" s="48">
        <v>57.5</v>
      </c>
      <c r="G93" s="48" t="s">
        <v>321</v>
      </c>
      <c r="H93" s="49"/>
    </row>
    <row r="94" spans="1:8" ht="14" hidden="1" thickTop="1" x14ac:dyDescent="0.15">
      <c r="A94" s="36" t="s">
        <v>339</v>
      </c>
      <c r="B94" s="4" t="s">
        <v>294</v>
      </c>
      <c r="C94" s="9" t="s">
        <v>204</v>
      </c>
      <c r="D94" s="9" t="s">
        <v>105</v>
      </c>
      <c r="E94" s="47">
        <f>IFERROR(IF($B94&gt;0,VLOOKUP($B94,PosnPointsTRA,2,FALSE),0),0)</f>
        <v>0</v>
      </c>
      <c r="F94" s="48">
        <v>75.599999999999994</v>
      </c>
      <c r="G94" s="50" t="s">
        <v>321</v>
      </c>
      <c r="H94" s="49"/>
    </row>
    <row r="95" spans="1:8" ht="14" hidden="1" thickTop="1" x14ac:dyDescent="0.15">
      <c r="A95" s="36" t="s">
        <v>339</v>
      </c>
      <c r="B95" s="4" t="s">
        <v>294</v>
      </c>
      <c r="C95" s="9" t="s">
        <v>205</v>
      </c>
      <c r="D95" s="9" t="s">
        <v>57</v>
      </c>
      <c r="E95" s="47">
        <f>IFERROR(IF($B95&gt;0,VLOOKUP($B95,PosnPointsTRA,2,FALSE),0),0)</f>
        <v>0</v>
      </c>
      <c r="F95" s="48">
        <v>77.2</v>
      </c>
      <c r="G95" s="50" t="s">
        <v>321</v>
      </c>
      <c r="H95" s="49"/>
    </row>
    <row r="96" spans="1:8" ht="15" thickTop="1" thickBot="1" x14ac:dyDescent="0.2">
      <c r="A96" s="36" t="s">
        <v>338</v>
      </c>
      <c r="B96" s="4" t="s">
        <v>294</v>
      </c>
      <c r="C96" s="9" t="s">
        <v>204</v>
      </c>
      <c r="D96" s="9" t="s">
        <v>277</v>
      </c>
      <c r="E96" s="42"/>
      <c r="F96" s="48">
        <v>78.8</v>
      </c>
      <c r="G96" s="48" t="s">
        <v>322</v>
      </c>
      <c r="H96" s="34"/>
    </row>
    <row r="97" spans="1:8" ht="14" hidden="1" thickTop="1" x14ac:dyDescent="0.15">
      <c r="A97" s="36" t="s">
        <v>338</v>
      </c>
      <c r="B97" s="4" t="s">
        <v>295</v>
      </c>
      <c r="C97" s="9" t="s">
        <v>178</v>
      </c>
      <c r="D97" s="9" t="s">
        <v>57</v>
      </c>
      <c r="E97" s="47">
        <f>IFERROR(IF($B97&gt;0,VLOOKUP($B97,PosnPointsTRA,2,FALSE),0),0)</f>
        <v>0</v>
      </c>
      <c r="F97" s="48">
        <v>57</v>
      </c>
      <c r="G97" s="48" t="s">
        <v>321</v>
      </c>
      <c r="H97" s="49"/>
    </row>
    <row r="98" spans="1:8" ht="15" thickTop="1" thickBot="1" x14ac:dyDescent="0.2">
      <c r="A98" s="36" t="s">
        <v>339</v>
      </c>
      <c r="B98" s="4" t="s">
        <v>295</v>
      </c>
      <c r="C98" s="9" t="s">
        <v>178</v>
      </c>
      <c r="D98" s="9" t="s">
        <v>57</v>
      </c>
      <c r="E98" s="42"/>
      <c r="F98" s="48">
        <v>79.5</v>
      </c>
      <c r="G98" s="50" t="s">
        <v>322</v>
      </c>
      <c r="H98" s="34"/>
    </row>
    <row r="99" spans="1:8" ht="14" hidden="1" thickTop="1" x14ac:dyDescent="0.15">
      <c r="A99" s="36" t="s">
        <v>338</v>
      </c>
      <c r="B99" s="4" t="s">
        <v>296</v>
      </c>
      <c r="C99" s="9" t="s">
        <v>252</v>
      </c>
      <c r="D99" s="9" t="s">
        <v>277</v>
      </c>
      <c r="E99" s="47">
        <f t="shared" ref="E99:E104" si="3">IFERROR(IF($B99&gt;0,VLOOKUP($B99,PosnPointsTRA,2,FALSE),0),0)</f>
        <v>0</v>
      </c>
      <c r="F99" s="48">
        <v>40.4</v>
      </c>
      <c r="G99" s="48" t="s">
        <v>321</v>
      </c>
      <c r="H99" s="49"/>
    </row>
    <row r="100" spans="1:8" ht="14" hidden="1" thickTop="1" x14ac:dyDescent="0.15">
      <c r="A100" s="36" t="s">
        <v>338</v>
      </c>
      <c r="B100" s="4" t="s">
        <v>296</v>
      </c>
      <c r="C100" s="9" t="s">
        <v>258</v>
      </c>
      <c r="D100" s="9" t="s">
        <v>53</v>
      </c>
      <c r="E100" s="47">
        <f t="shared" si="3"/>
        <v>0</v>
      </c>
      <c r="F100" s="48">
        <v>59.3</v>
      </c>
      <c r="G100" s="48" t="s">
        <v>321</v>
      </c>
      <c r="H100" s="49"/>
    </row>
    <row r="101" spans="1:8" ht="14" hidden="1" thickTop="1" x14ac:dyDescent="0.15">
      <c r="A101" s="36" t="s">
        <v>339</v>
      </c>
      <c r="B101" s="4" t="s">
        <v>296</v>
      </c>
      <c r="C101" s="9" t="s">
        <v>184</v>
      </c>
      <c r="D101" s="9" t="s">
        <v>105</v>
      </c>
      <c r="E101" s="47">
        <f t="shared" si="3"/>
        <v>0</v>
      </c>
      <c r="F101" s="48">
        <v>73.2</v>
      </c>
      <c r="G101" s="50" t="s">
        <v>321</v>
      </c>
      <c r="H101" s="49"/>
    </row>
    <row r="102" spans="1:8" ht="14" hidden="1" thickTop="1" x14ac:dyDescent="0.15">
      <c r="A102" s="36" t="s">
        <v>339</v>
      </c>
      <c r="B102" s="4" t="s">
        <v>296</v>
      </c>
      <c r="C102" s="9" t="s">
        <v>258</v>
      </c>
      <c r="D102" s="9" t="s">
        <v>53</v>
      </c>
      <c r="E102" s="47">
        <f t="shared" si="3"/>
        <v>0</v>
      </c>
      <c r="F102" s="48">
        <v>75.5</v>
      </c>
      <c r="G102" s="50" t="s">
        <v>321</v>
      </c>
      <c r="H102" s="49"/>
    </row>
    <row r="103" spans="1:8" ht="14" hidden="1" thickTop="1" x14ac:dyDescent="0.15">
      <c r="A103" s="36" t="s">
        <v>338</v>
      </c>
      <c r="B103" s="4" t="s">
        <v>296</v>
      </c>
      <c r="C103" s="9" t="s">
        <v>184</v>
      </c>
      <c r="D103" s="9" t="s">
        <v>277</v>
      </c>
      <c r="E103" s="47">
        <f t="shared" si="3"/>
        <v>0</v>
      </c>
      <c r="F103" s="48">
        <v>76.2</v>
      </c>
      <c r="G103" s="48" t="s">
        <v>321</v>
      </c>
      <c r="H103" s="49"/>
    </row>
    <row r="104" spans="1:8" ht="14" hidden="1" thickTop="1" x14ac:dyDescent="0.15">
      <c r="A104" s="36" t="s">
        <v>339</v>
      </c>
      <c r="B104" s="4" t="s">
        <v>296</v>
      </c>
      <c r="C104" s="9" t="s">
        <v>252</v>
      </c>
      <c r="D104" s="9" t="s">
        <v>105</v>
      </c>
      <c r="E104" s="47">
        <f t="shared" si="3"/>
        <v>0</v>
      </c>
      <c r="F104" s="48">
        <v>76.8</v>
      </c>
      <c r="G104" s="50" t="s">
        <v>321</v>
      </c>
      <c r="H104" s="49"/>
    </row>
    <row r="105" spans="1:8" ht="15" thickTop="1" thickBot="1" x14ac:dyDescent="0.2">
      <c r="A105" s="36" t="s">
        <v>339</v>
      </c>
      <c r="B105" s="4" t="s">
        <v>296</v>
      </c>
      <c r="C105" s="9" t="s">
        <v>315</v>
      </c>
      <c r="D105" s="9" t="s">
        <v>105</v>
      </c>
      <c r="E105" s="42"/>
      <c r="F105" s="48">
        <v>78.8</v>
      </c>
      <c r="G105" s="50" t="s">
        <v>322</v>
      </c>
      <c r="H105" s="34"/>
    </row>
    <row r="106" spans="1:8" ht="15" thickTop="1" thickBot="1" x14ac:dyDescent="0.2">
      <c r="A106" s="36" t="s">
        <v>338</v>
      </c>
      <c r="B106" s="4" t="s">
        <v>296</v>
      </c>
      <c r="C106" s="9" t="s">
        <v>315</v>
      </c>
      <c r="D106" s="9" t="s">
        <v>277</v>
      </c>
      <c r="E106" s="42"/>
      <c r="F106" s="48">
        <v>79.7</v>
      </c>
      <c r="G106" s="48" t="s">
        <v>322</v>
      </c>
      <c r="H106" s="34"/>
    </row>
    <row r="107" spans="1:8" ht="15" thickTop="1" thickBot="1" x14ac:dyDescent="0.2">
      <c r="A107" s="36" t="s">
        <v>338</v>
      </c>
      <c r="B107" s="4" t="s">
        <v>296</v>
      </c>
      <c r="C107" s="9" t="s">
        <v>314</v>
      </c>
      <c r="D107" s="9" t="s">
        <v>277</v>
      </c>
      <c r="E107" s="42"/>
      <c r="F107" s="48">
        <v>80</v>
      </c>
      <c r="G107" s="48" t="s">
        <v>322</v>
      </c>
      <c r="H107" s="34"/>
    </row>
    <row r="108" spans="1:8" ht="15" thickTop="1" thickBot="1" x14ac:dyDescent="0.2">
      <c r="A108" s="36" t="s">
        <v>339</v>
      </c>
      <c r="B108" s="4" t="s">
        <v>296</v>
      </c>
      <c r="C108" s="9" t="s">
        <v>314</v>
      </c>
      <c r="D108" s="9" t="s">
        <v>105</v>
      </c>
      <c r="E108" s="42"/>
      <c r="F108" s="48">
        <v>80.8</v>
      </c>
      <c r="G108" s="50" t="s">
        <v>322</v>
      </c>
      <c r="H108" s="34"/>
    </row>
    <row r="109" spans="1:8" ht="14" hidden="1" thickTop="1" x14ac:dyDescent="0.15">
      <c r="A109" s="36" t="s">
        <v>339</v>
      </c>
      <c r="B109" s="4" t="s">
        <v>297</v>
      </c>
      <c r="C109" s="9" t="s">
        <v>225</v>
      </c>
      <c r="D109" s="9" t="s">
        <v>105</v>
      </c>
      <c r="E109" s="47">
        <f>IFERROR(IF($B109&gt;0,VLOOKUP($B109,PosnPointsTRA,2,FALSE),0),0)</f>
        <v>0</v>
      </c>
      <c r="F109" s="48">
        <v>-1E-4</v>
      </c>
      <c r="G109" s="50" t="s">
        <v>321</v>
      </c>
      <c r="H109" s="49"/>
    </row>
    <row r="110" spans="1:8" ht="14" hidden="1" thickTop="1" x14ac:dyDescent="0.15">
      <c r="A110" s="36" t="s">
        <v>338</v>
      </c>
      <c r="B110" s="4" t="s">
        <v>297</v>
      </c>
      <c r="C110" s="9" t="s">
        <v>333</v>
      </c>
      <c r="D110" s="9" t="s">
        <v>277</v>
      </c>
      <c r="E110" s="47">
        <f>IFERROR(IF($B110&gt;0,VLOOKUP($B110,PosnPointsTRA,2,FALSE),0),0)</f>
        <v>0</v>
      </c>
      <c r="F110" s="48">
        <v>-1E-4</v>
      </c>
      <c r="G110" s="48" t="s">
        <v>321</v>
      </c>
      <c r="H110" s="49"/>
    </row>
    <row r="111" spans="1:8" ht="14" hidden="1" thickTop="1" x14ac:dyDescent="0.15">
      <c r="A111" s="36" t="s">
        <v>339</v>
      </c>
      <c r="B111" s="4" t="s">
        <v>297</v>
      </c>
      <c r="C111" s="9" t="s">
        <v>274</v>
      </c>
      <c r="D111" s="9" t="s">
        <v>75</v>
      </c>
      <c r="E111" s="47">
        <f>IFERROR(IF($B111&gt;0,VLOOKUP($B111,PosnPointsTRA,2,FALSE),0),0)</f>
        <v>0</v>
      </c>
      <c r="F111" s="48">
        <v>74.400000000000006</v>
      </c>
      <c r="G111" s="50" t="s">
        <v>321</v>
      </c>
      <c r="H111" s="49"/>
    </row>
    <row r="112" spans="1:8" ht="14" hidden="1" thickTop="1" x14ac:dyDescent="0.15">
      <c r="A112" s="36" t="s">
        <v>339</v>
      </c>
      <c r="B112" s="4" t="s">
        <v>297</v>
      </c>
      <c r="C112" s="9" t="s">
        <v>215</v>
      </c>
      <c r="D112" s="9" t="s">
        <v>105</v>
      </c>
      <c r="E112" s="47">
        <f>IFERROR(IF($B112&gt;0,VLOOKUP($B112,PosnPointsTRA,2,FALSE),0),0)</f>
        <v>0</v>
      </c>
      <c r="F112" s="48">
        <v>77.3</v>
      </c>
      <c r="G112" s="50" t="s">
        <v>321</v>
      </c>
      <c r="H112" s="49"/>
    </row>
    <row r="113" spans="1:8" ht="15" thickTop="1" thickBot="1" x14ac:dyDescent="0.2">
      <c r="A113" s="36" t="s">
        <v>338</v>
      </c>
      <c r="B113" s="4" t="s">
        <v>297</v>
      </c>
      <c r="C113" s="9" t="s">
        <v>232</v>
      </c>
      <c r="D113" s="9" t="s">
        <v>277</v>
      </c>
      <c r="E113" s="42"/>
      <c r="F113" s="48">
        <v>78.099999999999994</v>
      </c>
      <c r="G113" s="48" t="s">
        <v>322</v>
      </c>
      <c r="H113" s="34"/>
    </row>
    <row r="114" spans="1:8" ht="15" thickTop="1" thickBot="1" x14ac:dyDescent="0.2">
      <c r="A114" s="36" t="s">
        <v>338</v>
      </c>
      <c r="B114" s="4" t="s">
        <v>297</v>
      </c>
      <c r="C114" s="9" t="s">
        <v>221</v>
      </c>
      <c r="D114" s="9" t="s">
        <v>57</v>
      </c>
      <c r="E114" s="42"/>
      <c r="F114" s="48">
        <v>78.3</v>
      </c>
      <c r="G114" s="48" t="s">
        <v>322</v>
      </c>
      <c r="H114" s="34"/>
    </row>
    <row r="115" spans="1:8" ht="15" thickTop="1" thickBot="1" x14ac:dyDescent="0.2">
      <c r="A115" s="36" t="s">
        <v>339</v>
      </c>
      <c r="B115" s="4" t="s">
        <v>297</v>
      </c>
      <c r="C115" s="9" t="s">
        <v>267</v>
      </c>
      <c r="D115" s="9" t="s">
        <v>105</v>
      </c>
      <c r="E115" s="42"/>
      <c r="F115" s="48">
        <v>79.400000000000006</v>
      </c>
      <c r="G115" s="50" t="s">
        <v>322</v>
      </c>
      <c r="H115" s="34"/>
    </row>
    <row r="116" spans="1:8" ht="15" thickTop="1" thickBot="1" x14ac:dyDescent="0.2">
      <c r="A116" s="36" t="s">
        <v>339</v>
      </c>
      <c r="B116" s="4" t="s">
        <v>297</v>
      </c>
      <c r="C116" s="9" t="s">
        <v>221</v>
      </c>
      <c r="D116" s="9" t="s">
        <v>57</v>
      </c>
      <c r="E116" s="42"/>
      <c r="F116" s="48">
        <v>79.400000000000006</v>
      </c>
      <c r="G116" s="50" t="s">
        <v>322</v>
      </c>
      <c r="H116" s="34"/>
    </row>
    <row r="117" spans="1:8" ht="15" thickTop="1" thickBot="1" x14ac:dyDescent="0.2">
      <c r="A117" s="36" t="s">
        <v>338</v>
      </c>
      <c r="B117" s="4" t="s">
        <v>297</v>
      </c>
      <c r="C117" s="9" t="s">
        <v>274</v>
      </c>
      <c r="D117" s="9" t="s">
        <v>75</v>
      </c>
      <c r="E117" s="42"/>
      <c r="F117" s="48">
        <v>79.400000000000006</v>
      </c>
      <c r="G117" s="48" t="s">
        <v>322</v>
      </c>
      <c r="H117" s="34"/>
    </row>
    <row r="118" spans="1:8" ht="15" thickTop="1" thickBot="1" x14ac:dyDescent="0.2">
      <c r="A118" s="36" t="s">
        <v>338</v>
      </c>
      <c r="B118" s="4" t="s">
        <v>297</v>
      </c>
      <c r="C118" s="9" t="s">
        <v>215</v>
      </c>
      <c r="D118" s="9" t="s">
        <v>277</v>
      </c>
      <c r="E118" s="42"/>
      <c r="F118" s="48">
        <v>79.599999999999994</v>
      </c>
      <c r="G118" s="48" t="s">
        <v>322</v>
      </c>
      <c r="H118" s="34"/>
    </row>
    <row r="119" spans="1:8" ht="15" thickTop="1" thickBot="1" x14ac:dyDescent="0.2">
      <c r="A119" s="36" t="s">
        <v>338</v>
      </c>
      <c r="B119" s="4" t="s">
        <v>297</v>
      </c>
      <c r="C119" s="9" t="s">
        <v>267</v>
      </c>
      <c r="D119" s="9" t="s">
        <v>277</v>
      </c>
      <c r="E119" s="42"/>
      <c r="F119" s="48">
        <v>79.8</v>
      </c>
      <c r="G119" s="48" t="s">
        <v>322</v>
      </c>
      <c r="H119" s="34"/>
    </row>
    <row r="120" spans="1:8" ht="15" thickTop="1" thickBot="1" x14ac:dyDescent="0.2">
      <c r="A120" s="36" t="s">
        <v>339</v>
      </c>
      <c r="B120" s="4" t="s">
        <v>297</v>
      </c>
      <c r="C120" s="9" t="s">
        <v>232</v>
      </c>
      <c r="D120" s="9" t="s">
        <v>105</v>
      </c>
      <c r="E120" s="42"/>
      <c r="F120" s="48">
        <v>80.8</v>
      </c>
      <c r="G120" s="50" t="s">
        <v>322</v>
      </c>
      <c r="H120" s="34"/>
    </row>
    <row r="121" spans="1:8" ht="15" thickTop="1" thickBot="1" x14ac:dyDescent="0.2">
      <c r="A121" s="36" t="s">
        <v>338</v>
      </c>
      <c r="B121" s="4" t="s">
        <v>297</v>
      </c>
      <c r="C121" s="9" t="s">
        <v>227</v>
      </c>
      <c r="D121" s="9" t="s">
        <v>57</v>
      </c>
      <c r="E121" s="42"/>
      <c r="F121" s="48">
        <v>81.3</v>
      </c>
      <c r="G121" s="48" t="s">
        <v>322</v>
      </c>
      <c r="H121" s="34"/>
    </row>
    <row r="122" spans="1:8" ht="15" thickTop="1" thickBot="1" x14ac:dyDescent="0.2">
      <c r="A122" s="36" t="s">
        <v>339</v>
      </c>
      <c r="B122" s="4" t="s">
        <v>297</v>
      </c>
      <c r="C122" s="9" t="s">
        <v>227</v>
      </c>
      <c r="D122" s="9" t="s">
        <v>57</v>
      </c>
      <c r="E122" s="42"/>
      <c r="F122" s="48">
        <v>81.5</v>
      </c>
      <c r="G122" s="50" t="s">
        <v>322</v>
      </c>
      <c r="H122" s="34"/>
    </row>
    <row r="123" spans="1:8" ht="14" hidden="1" thickTop="1" x14ac:dyDescent="0.15">
      <c r="A123" s="36" t="s">
        <v>339</v>
      </c>
      <c r="B123" s="4" t="s">
        <v>298</v>
      </c>
      <c r="C123" s="9" t="s">
        <v>250</v>
      </c>
      <c r="D123" s="9" t="s">
        <v>105</v>
      </c>
      <c r="E123" s="47">
        <f>IFERROR(IF($B123&gt;0,VLOOKUP($B123,PosnPointsTRA,2,FALSE),0),0)</f>
        <v>0</v>
      </c>
      <c r="F123" s="48">
        <v>57.9</v>
      </c>
      <c r="G123" s="50" t="s">
        <v>321</v>
      </c>
      <c r="H123" s="49"/>
    </row>
    <row r="124" spans="1:8" ht="14" hidden="1" thickTop="1" x14ac:dyDescent="0.15">
      <c r="A124" s="36" t="s">
        <v>338</v>
      </c>
      <c r="B124" s="4" t="s">
        <v>298</v>
      </c>
      <c r="C124" s="9" t="s">
        <v>250</v>
      </c>
      <c r="D124" s="9" t="s">
        <v>277</v>
      </c>
      <c r="E124" s="47">
        <f>IFERROR(IF($B124&gt;0,VLOOKUP($B124,PosnPointsTRA,2,FALSE),0),0)</f>
        <v>0</v>
      </c>
      <c r="F124" s="48">
        <v>72</v>
      </c>
      <c r="G124" s="48" t="s">
        <v>321</v>
      </c>
      <c r="H124" s="49"/>
    </row>
    <row r="125" spans="1:8" ht="14" hidden="1" thickTop="1" x14ac:dyDescent="0.15">
      <c r="A125" s="36" t="s">
        <v>338</v>
      </c>
      <c r="B125" s="4" t="s">
        <v>299</v>
      </c>
      <c r="C125" s="9" t="s">
        <v>335</v>
      </c>
      <c r="D125" s="9" t="s">
        <v>53</v>
      </c>
      <c r="E125" s="47">
        <f>IFERROR(IF($B125&gt;0,VLOOKUP($B125,PosnPointsTRA,2,FALSE),0),0)</f>
        <v>0</v>
      </c>
      <c r="F125" s="48">
        <v>19.7</v>
      </c>
      <c r="G125" s="48" t="s">
        <v>321</v>
      </c>
      <c r="H125" s="49"/>
    </row>
    <row r="126" spans="1:8" ht="14" hidden="1" thickTop="1" x14ac:dyDescent="0.15">
      <c r="A126" s="36" t="s">
        <v>338</v>
      </c>
      <c r="B126" s="4" t="s">
        <v>299</v>
      </c>
      <c r="C126" s="9" t="s">
        <v>334</v>
      </c>
      <c r="D126" s="9" t="s">
        <v>53</v>
      </c>
      <c r="E126" s="47">
        <f>IFERROR(IF($B126&gt;0,VLOOKUP($B126,PosnPointsTRA,2,FALSE),0),0)</f>
        <v>0</v>
      </c>
      <c r="F126" s="48">
        <v>77.2</v>
      </c>
      <c r="G126" s="48" t="s">
        <v>321</v>
      </c>
      <c r="H126" s="49"/>
    </row>
    <row r="127" spans="1:8" ht="15" thickTop="1" thickBot="1" x14ac:dyDescent="0.2">
      <c r="A127" s="36" t="s">
        <v>339</v>
      </c>
      <c r="B127" s="4" t="s">
        <v>299</v>
      </c>
      <c r="C127" s="9" t="s">
        <v>201</v>
      </c>
      <c r="D127" s="9" t="s">
        <v>105</v>
      </c>
      <c r="E127" s="42"/>
      <c r="F127" s="48">
        <v>79</v>
      </c>
      <c r="G127" s="50" t="s">
        <v>322</v>
      </c>
      <c r="H127" s="34"/>
    </row>
    <row r="128" spans="1:8" ht="15" thickTop="1" thickBot="1" x14ac:dyDescent="0.2">
      <c r="A128" s="36" t="s">
        <v>338</v>
      </c>
      <c r="B128" s="4" t="s">
        <v>299</v>
      </c>
      <c r="C128" s="9" t="s">
        <v>201</v>
      </c>
      <c r="D128" s="9" t="s">
        <v>277</v>
      </c>
      <c r="E128" s="42"/>
      <c r="F128" s="48">
        <v>80.099999999999994</v>
      </c>
      <c r="G128" s="48" t="s">
        <v>322</v>
      </c>
      <c r="H128" s="34"/>
    </row>
    <row r="129" spans="1:8" ht="14" hidden="1" thickTop="1" x14ac:dyDescent="0.15">
      <c r="A129" s="36" t="s">
        <v>339</v>
      </c>
      <c r="B129" s="4" t="s">
        <v>300</v>
      </c>
      <c r="C129" s="9" t="s">
        <v>248</v>
      </c>
      <c r="D129" s="9" t="s">
        <v>57</v>
      </c>
      <c r="E129" s="47">
        <f>IFERROR(IF($B129&gt;0,VLOOKUP($B129,PosnPointsTRA,2,FALSE),0),0)</f>
        <v>0</v>
      </c>
      <c r="F129" s="48">
        <v>75.2</v>
      </c>
      <c r="G129" s="50" t="s">
        <v>321</v>
      </c>
      <c r="H129" s="49"/>
    </row>
    <row r="130" spans="1:8" ht="14" hidden="1" thickTop="1" x14ac:dyDescent="0.15">
      <c r="A130" s="36" t="s">
        <v>339</v>
      </c>
      <c r="B130" s="4" t="s">
        <v>300</v>
      </c>
      <c r="C130" s="9" t="s">
        <v>247</v>
      </c>
      <c r="D130" s="9" t="s">
        <v>105</v>
      </c>
      <c r="E130" s="47">
        <f>IFERROR(IF($B130&gt;0,VLOOKUP($B130,PosnPointsTRA,2,FALSE),0),0)</f>
        <v>0</v>
      </c>
      <c r="F130" s="48">
        <v>79.3</v>
      </c>
      <c r="G130" s="50" t="s">
        <v>321</v>
      </c>
      <c r="H130" s="49"/>
    </row>
    <row r="131" spans="1:8" ht="15" thickTop="1" thickBot="1" x14ac:dyDescent="0.2">
      <c r="A131" s="36" t="s">
        <v>338</v>
      </c>
      <c r="B131" s="4" t="s">
        <v>300</v>
      </c>
      <c r="C131" s="9" t="s">
        <v>248</v>
      </c>
      <c r="D131" s="9" t="s">
        <v>57</v>
      </c>
      <c r="E131" s="42"/>
      <c r="F131" s="48">
        <v>79.900000000000006</v>
      </c>
      <c r="G131" s="48" t="s">
        <v>322</v>
      </c>
      <c r="H131" s="34"/>
    </row>
    <row r="132" spans="1:8" ht="15" thickTop="1" thickBot="1" x14ac:dyDescent="0.2">
      <c r="A132" s="36" t="s">
        <v>338</v>
      </c>
      <c r="B132" s="4" t="s">
        <v>300</v>
      </c>
      <c r="C132" s="9" t="s">
        <v>247</v>
      </c>
      <c r="D132" s="9" t="s">
        <v>277</v>
      </c>
      <c r="E132" s="42"/>
      <c r="F132" s="48">
        <v>81</v>
      </c>
      <c r="G132" s="48" t="s">
        <v>322</v>
      </c>
      <c r="H132" s="34"/>
    </row>
    <row r="133" spans="1:8" ht="14" hidden="1" thickTop="1" x14ac:dyDescent="0.15">
      <c r="A133" s="36" t="s">
        <v>338</v>
      </c>
      <c r="B133" s="4" t="s">
        <v>301</v>
      </c>
      <c r="C133" s="9" t="s">
        <v>223</v>
      </c>
      <c r="D133" s="9" t="s">
        <v>53</v>
      </c>
      <c r="E133" s="47">
        <f>IFERROR(IF($B133&gt;0,VLOOKUP($B133,PosnPointsTRA,2,FALSE),0),0)</f>
        <v>0</v>
      </c>
      <c r="F133" s="48">
        <v>57.1</v>
      </c>
      <c r="G133" s="48" t="s">
        <v>321</v>
      </c>
      <c r="H133" s="49"/>
    </row>
    <row r="134" spans="1:8" ht="14" hidden="1" thickTop="1" x14ac:dyDescent="0.15">
      <c r="A134" s="36" t="s">
        <v>338</v>
      </c>
      <c r="B134" s="4" t="s">
        <v>301</v>
      </c>
      <c r="C134" s="9" t="s">
        <v>213</v>
      </c>
      <c r="D134" s="9" t="s">
        <v>57</v>
      </c>
      <c r="E134" s="47">
        <f>IFERROR(IF($B134&gt;0,VLOOKUP($B134,PosnPointsTRA,2,FALSE),0),0)</f>
        <v>0</v>
      </c>
      <c r="F134" s="48">
        <v>58.1</v>
      </c>
      <c r="G134" s="48" t="s">
        <v>321</v>
      </c>
      <c r="H134" s="49"/>
    </row>
    <row r="135" spans="1:8" ht="14" hidden="1" thickTop="1" x14ac:dyDescent="0.15">
      <c r="A135" s="36" t="s">
        <v>339</v>
      </c>
      <c r="B135" s="4" t="s">
        <v>301</v>
      </c>
      <c r="C135" s="9" t="s">
        <v>265</v>
      </c>
      <c r="D135" s="9" t="s">
        <v>53</v>
      </c>
      <c r="E135" s="47">
        <f>IFERROR(IF($B135&gt;0,VLOOKUP($B135,PosnPointsTRA,2,FALSE),0),0)</f>
        <v>0</v>
      </c>
      <c r="F135" s="48">
        <v>61.2</v>
      </c>
      <c r="G135" s="50" t="s">
        <v>321</v>
      </c>
      <c r="H135" s="49"/>
    </row>
    <row r="136" spans="1:8" ht="14" hidden="1" thickTop="1" x14ac:dyDescent="0.15">
      <c r="A136" s="36" t="s">
        <v>338</v>
      </c>
      <c r="B136" s="4" t="s">
        <v>301</v>
      </c>
      <c r="C136" s="9" t="s">
        <v>266</v>
      </c>
      <c r="D136" s="9" t="s">
        <v>53</v>
      </c>
      <c r="E136" s="47">
        <f>IFERROR(IF($B136&gt;0,VLOOKUP($B136,PosnPointsTRA,2,FALSE),0),0)</f>
        <v>0</v>
      </c>
      <c r="F136" s="48">
        <v>75.8</v>
      </c>
      <c r="G136" s="48" t="s">
        <v>321</v>
      </c>
      <c r="H136" s="49"/>
    </row>
    <row r="137" spans="1:8" ht="15" thickTop="1" thickBot="1" x14ac:dyDescent="0.2">
      <c r="A137" s="36" t="s">
        <v>338</v>
      </c>
      <c r="B137" s="4" t="s">
        <v>301</v>
      </c>
      <c r="C137" s="9" t="s">
        <v>263</v>
      </c>
      <c r="D137" s="9" t="s">
        <v>277</v>
      </c>
      <c r="E137" s="42"/>
      <c r="F137" s="48">
        <v>77.599999999999994</v>
      </c>
      <c r="G137" s="48" t="s">
        <v>322</v>
      </c>
      <c r="H137" s="34"/>
    </row>
    <row r="138" spans="1:8" ht="15" thickTop="1" thickBot="1" x14ac:dyDescent="0.2">
      <c r="A138" s="36" t="s">
        <v>338</v>
      </c>
      <c r="B138" s="4" t="s">
        <v>301</v>
      </c>
      <c r="C138" s="9" t="s">
        <v>265</v>
      </c>
      <c r="D138" s="9" t="s">
        <v>53</v>
      </c>
      <c r="E138" s="42"/>
      <c r="F138" s="48">
        <v>80.099999999999994</v>
      </c>
      <c r="G138" s="48" t="s">
        <v>322</v>
      </c>
      <c r="H138" s="34"/>
    </row>
    <row r="139" spans="1:8" ht="15" thickTop="1" thickBot="1" x14ac:dyDescent="0.2">
      <c r="A139" s="36" t="s">
        <v>339</v>
      </c>
      <c r="B139" s="4" t="s">
        <v>301</v>
      </c>
      <c r="C139" s="9" t="s">
        <v>263</v>
      </c>
      <c r="D139" s="9" t="s">
        <v>105</v>
      </c>
      <c r="E139" s="42"/>
      <c r="F139" s="48">
        <v>80.3</v>
      </c>
      <c r="G139" s="50" t="s">
        <v>322</v>
      </c>
      <c r="H139" s="34"/>
    </row>
    <row r="140" spans="1:8" ht="15" thickTop="1" thickBot="1" x14ac:dyDescent="0.2">
      <c r="A140" s="36" t="s">
        <v>339</v>
      </c>
      <c r="B140" s="4" t="s">
        <v>301</v>
      </c>
      <c r="C140" s="9" t="s">
        <v>213</v>
      </c>
      <c r="D140" s="9" t="s">
        <v>57</v>
      </c>
      <c r="E140" s="42"/>
      <c r="F140" s="48">
        <v>82</v>
      </c>
      <c r="G140" s="50" t="s">
        <v>322</v>
      </c>
      <c r="H140" s="34"/>
    </row>
    <row r="141" spans="1:8" ht="14" hidden="1" thickTop="1" x14ac:dyDescent="0.15">
      <c r="A141" s="36" t="s">
        <v>339</v>
      </c>
      <c r="B141" s="4" t="s">
        <v>302</v>
      </c>
      <c r="C141" s="9" t="s">
        <v>316</v>
      </c>
      <c r="D141" s="9" t="s">
        <v>53</v>
      </c>
      <c r="E141" s="47">
        <f>IFERROR(IF($B141&gt;0,VLOOKUP($B141,PosnPointsTRA,2,FALSE),0),0)</f>
        <v>0</v>
      </c>
      <c r="F141" s="48">
        <v>-1E-4</v>
      </c>
      <c r="G141" s="50" t="s">
        <v>321</v>
      </c>
      <c r="H141" s="49"/>
    </row>
    <row r="142" spans="1:8" ht="14" hidden="1" thickTop="1" x14ac:dyDescent="0.15">
      <c r="A142" s="36" t="s">
        <v>338</v>
      </c>
      <c r="B142" s="4" t="s">
        <v>302</v>
      </c>
      <c r="C142" s="9" t="s">
        <v>316</v>
      </c>
      <c r="D142" s="9" t="s">
        <v>53</v>
      </c>
      <c r="E142" s="47">
        <f>IFERROR(IF($B142&gt;0,VLOOKUP($B142,PosnPointsTRA,2,FALSE),0),0)</f>
        <v>0</v>
      </c>
      <c r="F142" s="48">
        <v>56.3</v>
      </c>
      <c r="G142" s="48" t="s">
        <v>321</v>
      </c>
      <c r="H142" s="49"/>
    </row>
    <row r="143" spans="1:8" ht="14" hidden="1" thickTop="1" x14ac:dyDescent="0.15">
      <c r="A143" s="36" t="s">
        <v>338</v>
      </c>
      <c r="B143" s="4" t="s">
        <v>302</v>
      </c>
      <c r="C143" s="9" t="s">
        <v>231</v>
      </c>
      <c r="D143" s="9" t="s">
        <v>277</v>
      </c>
      <c r="E143" s="47">
        <f>IFERROR(IF($B143&gt;0,VLOOKUP($B143,PosnPointsTRA,2,FALSE),0),0)</f>
        <v>0</v>
      </c>
      <c r="F143" s="48">
        <v>77</v>
      </c>
      <c r="G143" s="48" t="s">
        <v>321</v>
      </c>
      <c r="H143" s="49"/>
    </row>
    <row r="144" spans="1:8" ht="15" thickTop="1" thickBot="1" x14ac:dyDescent="0.2">
      <c r="A144" s="36" t="s">
        <v>339</v>
      </c>
      <c r="B144" s="4" t="s">
        <v>302</v>
      </c>
      <c r="C144" s="9" t="s">
        <v>231</v>
      </c>
      <c r="D144" s="9" t="s">
        <v>105</v>
      </c>
      <c r="E144" s="42"/>
      <c r="F144" s="48">
        <v>79.2</v>
      </c>
      <c r="G144" s="50" t="s">
        <v>322</v>
      </c>
      <c r="H144" s="34"/>
    </row>
    <row r="145" spans="1:8" ht="14" hidden="1" thickTop="1" x14ac:dyDescent="0.15">
      <c r="A145" s="36" t="s">
        <v>339</v>
      </c>
      <c r="B145" s="4" t="s">
        <v>303</v>
      </c>
      <c r="C145" s="9" t="s">
        <v>275</v>
      </c>
      <c r="D145" s="9" t="s">
        <v>57</v>
      </c>
      <c r="E145" s="47">
        <f>IFERROR(IF($B145&gt;0,VLOOKUP($B145,PosnPointsTRA,2,FALSE),0),0)</f>
        <v>0</v>
      </c>
      <c r="F145" s="48">
        <v>77.5</v>
      </c>
      <c r="G145" s="50" t="s">
        <v>321</v>
      </c>
      <c r="H145" s="49"/>
    </row>
    <row r="146" spans="1:8" ht="15" thickTop="1" thickBot="1" x14ac:dyDescent="0.2">
      <c r="A146" s="36" t="s">
        <v>338</v>
      </c>
      <c r="B146" s="4" t="s">
        <v>303</v>
      </c>
      <c r="C146" s="9" t="s">
        <v>275</v>
      </c>
      <c r="D146" s="9" t="s">
        <v>57</v>
      </c>
      <c r="E146" s="42"/>
      <c r="F146" s="48">
        <v>79.2</v>
      </c>
      <c r="G146" s="48" t="s">
        <v>322</v>
      </c>
      <c r="H146" s="34"/>
    </row>
    <row r="147" spans="1:8" ht="14" hidden="1" thickTop="1" x14ac:dyDescent="0.15">
      <c r="A147" s="36" t="s">
        <v>338</v>
      </c>
      <c r="B147" s="4" t="s">
        <v>304</v>
      </c>
      <c r="C147" s="9" t="s">
        <v>317</v>
      </c>
      <c r="D147" s="9" t="s">
        <v>53</v>
      </c>
      <c r="E147" s="47">
        <f>IFERROR(IF($B147&gt;0,VLOOKUP($B147,PosnPointsTRA,2,FALSE),0),0)</f>
        <v>0</v>
      </c>
      <c r="F147" s="48">
        <v>57.7</v>
      </c>
      <c r="G147" s="48" t="s">
        <v>321</v>
      </c>
      <c r="H147" s="49"/>
    </row>
    <row r="148" spans="1:8" ht="14" hidden="1" thickTop="1" x14ac:dyDescent="0.15">
      <c r="A148" s="36" t="s">
        <v>339</v>
      </c>
      <c r="B148" s="4" t="s">
        <v>304</v>
      </c>
      <c r="C148" s="9" t="s">
        <v>317</v>
      </c>
      <c r="D148" s="9" t="s">
        <v>53</v>
      </c>
      <c r="E148" s="47">
        <f>IFERROR(IF($B148&gt;0,VLOOKUP($B148,PosnPointsTRA,2,FALSE),0),0)</f>
        <v>0</v>
      </c>
      <c r="F148" s="48">
        <v>77.099999999999994</v>
      </c>
      <c r="G148" s="50" t="s">
        <v>321</v>
      </c>
      <c r="H148" s="49"/>
    </row>
    <row r="149" spans="1:8" ht="14" hidden="1" thickTop="1" x14ac:dyDescent="0.15">
      <c r="A149" s="36" t="s">
        <v>338</v>
      </c>
      <c r="B149" s="4" t="s">
        <v>305</v>
      </c>
      <c r="C149" s="9" t="s">
        <v>318</v>
      </c>
      <c r="D149" s="9" t="s">
        <v>57</v>
      </c>
      <c r="E149" s="47">
        <f>IFERROR(IF($B149&gt;0,VLOOKUP($B149,PosnPointsTRA,2,FALSE),0),0)</f>
        <v>0</v>
      </c>
      <c r="F149" s="48">
        <v>-1E-4</v>
      </c>
      <c r="G149" s="48" t="s">
        <v>321</v>
      </c>
      <c r="H149" s="49"/>
    </row>
    <row r="150" spans="1:8" ht="14" hidden="1" thickTop="1" x14ac:dyDescent="0.15">
      <c r="A150" s="36" t="s">
        <v>339</v>
      </c>
      <c r="B150" s="4" t="s">
        <v>305</v>
      </c>
      <c r="C150" s="9" t="s">
        <v>319</v>
      </c>
      <c r="D150" s="9" t="s">
        <v>57</v>
      </c>
      <c r="E150" s="47">
        <f>IFERROR(IF($B150&gt;0,VLOOKUP($B150,PosnPointsTRA,2,FALSE),0),0)</f>
        <v>0</v>
      </c>
      <c r="F150" s="48">
        <v>64.5</v>
      </c>
      <c r="G150" s="50" t="s">
        <v>321</v>
      </c>
      <c r="H150" s="49"/>
    </row>
    <row r="151" spans="1:8" ht="15" thickTop="1" thickBot="1" x14ac:dyDescent="0.2">
      <c r="A151" s="36" t="s">
        <v>339</v>
      </c>
      <c r="B151" s="4" t="s">
        <v>305</v>
      </c>
      <c r="C151" s="9" t="s">
        <v>318</v>
      </c>
      <c r="D151" s="9" t="s">
        <v>57</v>
      </c>
      <c r="E151" s="42"/>
      <c r="F151" s="48">
        <v>83.8</v>
      </c>
      <c r="G151" s="50" t="s">
        <v>322</v>
      </c>
      <c r="H151" s="34"/>
    </row>
    <row r="152" spans="1:8" ht="15" thickTop="1" thickBot="1" x14ac:dyDescent="0.2">
      <c r="A152" s="36" t="s">
        <v>338</v>
      </c>
      <c r="B152" s="4" t="s">
        <v>305</v>
      </c>
      <c r="C152" s="9" t="s">
        <v>319</v>
      </c>
      <c r="D152" s="9" t="s">
        <v>57</v>
      </c>
      <c r="E152" s="42"/>
      <c r="F152" s="48">
        <v>84.2</v>
      </c>
      <c r="G152" s="48" t="s">
        <v>322</v>
      </c>
      <c r="H152" s="34"/>
    </row>
    <row r="153" spans="1:8" ht="15" thickTop="1" thickBot="1" x14ac:dyDescent="0.2">
      <c r="A153" s="36" t="s">
        <v>338</v>
      </c>
      <c r="B153" s="4" t="s">
        <v>323</v>
      </c>
      <c r="C153" s="9" t="s">
        <v>336</v>
      </c>
      <c r="D153" s="9" t="s">
        <v>277</v>
      </c>
      <c r="E153" s="42"/>
      <c r="F153" s="48">
        <v>86.9</v>
      </c>
      <c r="G153" s="48" t="s">
        <v>322</v>
      </c>
      <c r="H153" s="34"/>
    </row>
    <row r="154" spans="1:8" ht="14" hidden="1" thickTop="1" x14ac:dyDescent="0.15">
      <c r="E154" s="47">
        <f t="shared" ref="E154:E185" si="4">IFERROR(IF($B154&gt;0,VLOOKUP($B154,PosnPointsTRA,2,FALSE),0),0)</f>
        <v>0</v>
      </c>
      <c r="F154" s="50"/>
      <c r="G154" s="50"/>
      <c r="H154" s="49"/>
    </row>
    <row r="155" spans="1:8" ht="14" hidden="1" thickTop="1" x14ac:dyDescent="0.15">
      <c r="E155" s="43">
        <f t="shared" si="4"/>
        <v>0</v>
      </c>
    </row>
    <row r="156" spans="1:8" ht="14" hidden="1" thickTop="1" x14ac:dyDescent="0.15">
      <c r="E156" s="43">
        <f t="shared" si="4"/>
        <v>0</v>
      </c>
    </row>
    <row r="157" spans="1:8" ht="14" hidden="1" thickTop="1" x14ac:dyDescent="0.15">
      <c r="E157" s="43">
        <f t="shared" si="4"/>
        <v>0</v>
      </c>
    </row>
    <row r="158" spans="1:8" ht="14" hidden="1" thickTop="1" x14ac:dyDescent="0.15">
      <c r="E158" s="43">
        <f t="shared" si="4"/>
        <v>0</v>
      </c>
    </row>
    <row r="159" spans="1:8" ht="14" hidden="1" thickTop="1" x14ac:dyDescent="0.15">
      <c r="E159" s="43">
        <f t="shared" si="4"/>
        <v>0</v>
      </c>
    </row>
    <row r="160" spans="1:8" ht="14" hidden="1" thickTop="1" x14ac:dyDescent="0.15">
      <c r="E160" s="43">
        <f t="shared" si="4"/>
        <v>0</v>
      </c>
    </row>
    <row r="161" spans="5:5" ht="14" hidden="1" thickTop="1" x14ac:dyDescent="0.15">
      <c r="E161" s="43">
        <f t="shared" si="4"/>
        <v>0</v>
      </c>
    </row>
    <row r="162" spans="5:5" ht="14" hidden="1" thickTop="1" x14ac:dyDescent="0.15">
      <c r="E162" s="43">
        <f t="shared" si="4"/>
        <v>0</v>
      </c>
    </row>
    <row r="163" spans="5:5" ht="14" hidden="1" thickTop="1" x14ac:dyDescent="0.15">
      <c r="E163" s="43">
        <f t="shared" si="4"/>
        <v>0</v>
      </c>
    </row>
    <row r="164" spans="5:5" ht="14" hidden="1" thickTop="1" x14ac:dyDescent="0.15">
      <c r="E164" s="43">
        <f t="shared" si="4"/>
        <v>0</v>
      </c>
    </row>
    <row r="165" spans="5:5" ht="14" hidden="1" thickTop="1" x14ac:dyDescent="0.15">
      <c r="E165" s="43">
        <f t="shared" si="4"/>
        <v>0</v>
      </c>
    </row>
    <row r="166" spans="5:5" ht="14" hidden="1" thickTop="1" x14ac:dyDescent="0.15">
      <c r="E166" s="43">
        <f t="shared" si="4"/>
        <v>0</v>
      </c>
    </row>
    <row r="167" spans="5:5" ht="14" hidden="1" thickTop="1" x14ac:dyDescent="0.15">
      <c r="E167" s="43">
        <f t="shared" si="4"/>
        <v>0</v>
      </c>
    </row>
    <row r="168" spans="5:5" ht="14" hidden="1" thickTop="1" x14ac:dyDescent="0.15">
      <c r="E168" s="43">
        <f t="shared" si="4"/>
        <v>0</v>
      </c>
    </row>
    <row r="169" spans="5:5" ht="14" hidden="1" thickTop="1" x14ac:dyDescent="0.15">
      <c r="E169" s="43">
        <f t="shared" si="4"/>
        <v>0</v>
      </c>
    </row>
    <row r="170" spans="5:5" ht="14" hidden="1" thickTop="1" x14ac:dyDescent="0.15">
      <c r="E170" s="43">
        <f t="shared" si="4"/>
        <v>0</v>
      </c>
    </row>
    <row r="171" spans="5:5" ht="14" hidden="1" thickTop="1" x14ac:dyDescent="0.15">
      <c r="E171" s="43">
        <f t="shared" si="4"/>
        <v>0</v>
      </c>
    </row>
    <row r="172" spans="5:5" ht="14" hidden="1" thickTop="1" x14ac:dyDescent="0.15">
      <c r="E172" s="43">
        <f t="shared" si="4"/>
        <v>0</v>
      </c>
    </row>
    <row r="173" spans="5:5" ht="14" hidden="1" thickTop="1" x14ac:dyDescent="0.15">
      <c r="E173" s="43">
        <f t="shared" si="4"/>
        <v>0</v>
      </c>
    </row>
    <row r="174" spans="5:5" ht="14" hidden="1" thickTop="1" x14ac:dyDescent="0.15">
      <c r="E174" s="43">
        <f t="shared" si="4"/>
        <v>0</v>
      </c>
    </row>
    <row r="175" spans="5:5" ht="14" hidden="1" thickTop="1" x14ac:dyDescent="0.15">
      <c r="E175" s="43">
        <f t="shared" si="4"/>
        <v>0</v>
      </c>
    </row>
    <row r="176" spans="5:5" ht="14" hidden="1" thickTop="1" x14ac:dyDescent="0.15">
      <c r="E176" s="43">
        <f t="shared" si="4"/>
        <v>0</v>
      </c>
    </row>
    <row r="177" spans="5:5" ht="14" hidden="1" thickTop="1" x14ac:dyDescent="0.15">
      <c r="E177" s="43">
        <f t="shared" si="4"/>
        <v>0</v>
      </c>
    </row>
    <row r="178" spans="5:5" ht="14" hidden="1" thickTop="1" x14ac:dyDescent="0.15">
      <c r="E178" s="43">
        <f t="shared" si="4"/>
        <v>0</v>
      </c>
    </row>
    <row r="179" spans="5:5" ht="14" hidden="1" thickTop="1" x14ac:dyDescent="0.15">
      <c r="E179" s="43">
        <f t="shared" si="4"/>
        <v>0</v>
      </c>
    </row>
    <row r="180" spans="5:5" ht="14" hidden="1" thickTop="1" x14ac:dyDescent="0.15">
      <c r="E180" s="43">
        <f t="shared" si="4"/>
        <v>0</v>
      </c>
    </row>
    <row r="181" spans="5:5" ht="14" hidden="1" thickTop="1" x14ac:dyDescent="0.15">
      <c r="E181" s="43">
        <f t="shared" si="4"/>
        <v>0</v>
      </c>
    </row>
    <row r="182" spans="5:5" ht="14" hidden="1" thickTop="1" x14ac:dyDescent="0.15">
      <c r="E182" s="43">
        <f t="shared" si="4"/>
        <v>0</v>
      </c>
    </row>
    <row r="183" spans="5:5" ht="14" hidden="1" thickTop="1" x14ac:dyDescent="0.15">
      <c r="E183" s="43">
        <f t="shared" si="4"/>
        <v>0</v>
      </c>
    </row>
    <row r="184" spans="5:5" ht="14" hidden="1" thickTop="1" x14ac:dyDescent="0.15">
      <c r="E184" s="43">
        <f t="shared" si="4"/>
        <v>0</v>
      </c>
    </row>
    <row r="185" spans="5:5" ht="14" hidden="1" thickTop="1" x14ac:dyDescent="0.15">
      <c r="E185" s="43">
        <f t="shared" si="4"/>
        <v>0</v>
      </c>
    </row>
    <row r="186" spans="5:5" ht="14" hidden="1" thickTop="1" x14ac:dyDescent="0.15">
      <c r="E186" s="43">
        <f t="shared" ref="E186:E217" si="5">IFERROR(IF($B186&gt;0,VLOOKUP($B186,PosnPointsTRA,2,FALSE),0),0)</f>
        <v>0</v>
      </c>
    </row>
    <row r="187" spans="5:5" ht="14" hidden="1" thickTop="1" x14ac:dyDescent="0.15">
      <c r="E187" s="43">
        <f t="shared" si="5"/>
        <v>0</v>
      </c>
    </row>
    <row r="188" spans="5:5" ht="14" hidden="1" thickTop="1" x14ac:dyDescent="0.15">
      <c r="E188" s="43">
        <f t="shared" si="5"/>
        <v>0</v>
      </c>
    </row>
    <row r="189" spans="5:5" ht="14" hidden="1" thickTop="1" x14ac:dyDescent="0.15">
      <c r="E189" s="43">
        <f t="shared" si="5"/>
        <v>0</v>
      </c>
    </row>
    <row r="190" spans="5:5" ht="14" hidden="1" thickTop="1" x14ac:dyDescent="0.15">
      <c r="E190" s="43">
        <f t="shared" si="5"/>
        <v>0</v>
      </c>
    </row>
    <row r="191" spans="5:5" ht="14" hidden="1" thickTop="1" x14ac:dyDescent="0.15">
      <c r="E191" s="43">
        <f t="shared" si="5"/>
        <v>0</v>
      </c>
    </row>
    <row r="192" spans="5:5" ht="14" hidden="1" thickTop="1" x14ac:dyDescent="0.15">
      <c r="E192" s="43">
        <f t="shared" si="5"/>
        <v>0</v>
      </c>
    </row>
    <row r="193" spans="5:5" ht="14" hidden="1" thickTop="1" x14ac:dyDescent="0.15">
      <c r="E193" s="43">
        <f t="shared" si="5"/>
        <v>0</v>
      </c>
    </row>
    <row r="194" spans="5:5" ht="14" hidden="1" thickTop="1" x14ac:dyDescent="0.15">
      <c r="E194" s="43">
        <f t="shared" si="5"/>
        <v>0</v>
      </c>
    </row>
    <row r="195" spans="5:5" ht="14" hidden="1" thickTop="1" x14ac:dyDescent="0.15">
      <c r="E195" s="43">
        <f t="shared" si="5"/>
        <v>0</v>
      </c>
    </row>
    <row r="196" spans="5:5" ht="14" hidden="1" thickTop="1" x14ac:dyDescent="0.15">
      <c r="E196" s="43">
        <f t="shared" si="5"/>
        <v>0</v>
      </c>
    </row>
    <row r="197" spans="5:5" ht="14" hidden="1" thickTop="1" x14ac:dyDescent="0.15">
      <c r="E197" s="43">
        <f t="shared" si="5"/>
        <v>0</v>
      </c>
    </row>
    <row r="198" spans="5:5" ht="14" hidden="1" thickTop="1" x14ac:dyDescent="0.15">
      <c r="E198" s="43">
        <f t="shared" si="5"/>
        <v>0</v>
      </c>
    </row>
    <row r="199" spans="5:5" ht="14" hidden="1" thickTop="1" x14ac:dyDescent="0.15">
      <c r="E199" s="43">
        <f t="shared" si="5"/>
        <v>0</v>
      </c>
    </row>
    <row r="200" spans="5:5" ht="14" hidden="1" thickTop="1" x14ac:dyDescent="0.15">
      <c r="E200" s="43">
        <f t="shared" si="5"/>
        <v>0</v>
      </c>
    </row>
    <row r="201" spans="5:5" ht="14" hidden="1" thickTop="1" x14ac:dyDescent="0.15">
      <c r="E201" s="43">
        <f t="shared" si="5"/>
        <v>0</v>
      </c>
    </row>
    <row r="202" spans="5:5" ht="14" hidden="1" thickTop="1" x14ac:dyDescent="0.15">
      <c r="E202" s="43">
        <f t="shared" si="5"/>
        <v>0</v>
      </c>
    </row>
    <row r="203" spans="5:5" ht="14" hidden="1" thickTop="1" x14ac:dyDescent="0.15">
      <c r="E203" s="43">
        <f t="shared" si="5"/>
        <v>0</v>
      </c>
    </row>
    <row r="204" spans="5:5" ht="14" hidden="1" thickTop="1" x14ac:dyDescent="0.15">
      <c r="E204" s="43">
        <f t="shared" si="5"/>
        <v>0</v>
      </c>
    </row>
    <row r="205" spans="5:5" ht="14" hidden="1" thickTop="1" x14ac:dyDescent="0.15">
      <c r="E205" s="43">
        <f t="shared" si="5"/>
        <v>0</v>
      </c>
    </row>
    <row r="206" spans="5:5" ht="14" hidden="1" thickTop="1" x14ac:dyDescent="0.15">
      <c r="E206" s="43">
        <f t="shared" si="5"/>
        <v>0</v>
      </c>
    </row>
    <row r="207" spans="5:5" ht="14" hidden="1" thickTop="1" x14ac:dyDescent="0.15">
      <c r="E207" s="43">
        <f t="shared" si="5"/>
        <v>0</v>
      </c>
    </row>
    <row r="208" spans="5:5" ht="14" hidden="1" thickTop="1" x14ac:dyDescent="0.15">
      <c r="E208" s="43">
        <f t="shared" si="5"/>
        <v>0</v>
      </c>
    </row>
    <row r="209" spans="5:5" ht="14" hidden="1" thickTop="1" x14ac:dyDescent="0.15">
      <c r="E209" s="43">
        <f t="shared" si="5"/>
        <v>0</v>
      </c>
    </row>
    <row r="210" spans="5:5" ht="14" hidden="1" thickTop="1" x14ac:dyDescent="0.15">
      <c r="E210" s="43">
        <f t="shared" si="5"/>
        <v>0</v>
      </c>
    </row>
    <row r="211" spans="5:5" ht="14" hidden="1" thickTop="1" x14ac:dyDescent="0.15">
      <c r="E211" s="43">
        <f t="shared" si="5"/>
        <v>0</v>
      </c>
    </row>
    <row r="212" spans="5:5" ht="14" hidden="1" thickTop="1" x14ac:dyDescent="0.15">
      <c r="E212" s="43">
        <f t="shared" si="5"/>
        <v>0</v>
      </c>
    </row>
    <row r="213" spans="5:5" ht="14" hidden="1" thickTop="1" x14ac:dyDescent="0.15">
      <c r="E213" s="43">
        <f t="shared" si="5"/>
        <v>0</v>
      </c>
    </row>
    <row r="214" spans="5:5" ht="14" hidden="1" thickTop="1" x14ac:dyDescent="0.15">
      <c r="E214" s="43">
        <f t="shared" si="5"/>
        <v>0</v>
      </c>
    </row>
    <row r="215" spans="5:5" ht="14" hidden="1" thickTop="1" x14ac:dyDescent="0.15">
      <c r="E215" s="43">
        <f t="shared" si="5"/>
        <v>0</v>
      </c>
    </row>
    <row r="216" spans="5:5" ht="14" hidden="1" thickTop="1" x14ac:dyDescent="0.15">
      <c r="E216" s="43">
        <f t="shared" si="5"/>
        <v>0</v>
      </c>
    </row>
    <row r="217" spans="5:5" ht="14" hidden="1" thickTop="1" x14ac:dyDescent="0.15">
      <c r="E217" s="43">
        <f t="shared" si="5"/>
        <v>0</v>
      </c>
    </row>
    <row r="218" spans="5:5" ht="14" hidden="1" thickTop="1" x14ac:dyDescent="0.15">
      <c r="E218" s="43">
        <f t="shared" ref="E218:E249" si="6">IFERROR(IF($B218&gt;0,VLOOKUP($B218,PosnPointsTRA,2,FALSE),0),0)</f>
        <v>0</v>
      </c>
    </row>
    <row r="219" spans="5:5" ht="14" hidden="1" thickTop="1" x14ac:dyDescent="0.15">
      <c r="E219" s="43">
        <f t="shared" si="6"/>
        <v>0</v>
      </c>
    </row>
    <row r="220" spans="5:5" ht="14" hidden="1" thickTop="1" x14ac:dyDescent="0.15">
      <c r="E220" s="43">
        <f t="shared" si="6"/>
        <v>0</v>
      </c>
    </row>
    <row r="221" spans="5:5" ht="14" hidden="1" thickTop="1" x14ac:dyDescent="0.15">
      <c r="E221" s="43">
        <f t="shared" si="6"/>
        <v>0</v>
      </c>
    </row>
    <row r="222" spans="5:5" ht="14" hidden="1" thickTop="1" x14ac:dyDescent="0.15">
      <c r="E222" s="43">
        <f t="shared" si="6"/>
        <v>0</v>
      </c>
    </row>
    <row r="223" spans="5:5" ht="14" hidden="1" thickTop="1" x14ac:dyDescent="0.15">
      <c r="E223" s="43">
        <f t="shared" si="6"/>
        <v>0</v>
      </c>
    </row>
    <row r="224" spans="5:5" ht="14" hidden="1" thickTop="1" x14ac:dyDescent="0.15">
      <c r="E224" s="43">
        <f t="shared" si="6"/>
        <v>0</v>
      </c>
    </row>
    <row r="225" spans="5:5" ht="14" hidden="1" thickTop="1" x14ac:dyDescent="0.15">
      <c r="E225" s="43">
        <f t="shared" si="6"/>
        <v>0</v>
      </c>
    </row>
    <row r="226" spans="5:5" ht="14" hidden="1" thickTop="1" x14ac:dyDescent="0.15">
      <c r="E226" s="43">
        <f t="shared" si="6"/>
        <v>0</v>
      </c>
    </row>
    <row r="227" spans="5:5" ht="14" hidden="1" thickTop="1" x14ac:dyDescent="0.15">
      <c r="E227" s="43">
        <f t="shared" si="6"/>
        <v>0</v>
      </c>
    </row>
    <row r="228" spans="5:5" ht="14" hidden="1" thickTop="1" x14ac:dyDescent="0.15">
      <c r="E228" s="43">
        <f t="shared" si="6"/>
        <v>0</v>
      </c>
    </row>
    <row r="229" spans="5:5" ht="14" hidden="1" thickTop="1" x14ac:dyDescent="0.15">
      <c r="E229" s="43">
        <f t="shared" si="6"/>
        <v>0</v>
      </c>
    </row>
    <row r="230" spans="5:5" ht="14" hidden="1" thickTop="1" x14ac:dyDescent="0.15">
      <c r="E230" s="43">
        <f t="shared" si="6"/>
        <v>0</v>
      </c>
    </row>
    <row r="231" spans="5:5" ht="14" hidden="1" thickTop="1" x14ac:dyDescent="0.15">
      <c r="E231" s="43">
        <f t="shared" si="6"/>
        <v>0</v>
      </c>
    </row>
    <row r="232" spans="5:5" ht="14" hidden="1" thickTop="1" x14ac:dyDescent="0.15">
      <c r="E232" s="43">
        <f t="shared" si="6"/>
        <v>0</v>
      </c>
    </row>
    <row r="233" spans="5:5" ht="14" hidden="1" thickTop="1" x14ac:dyDescent="0.15">
      <c r="E233" s="43">
        <f t="shared" si="6"/>
        <v>0</v>
      </c>
    </row>
    <row r="234" spans="5:5" ht="14" hidden="1" thickTop="1" x14ac:dyDescent="0.15">
      <c r="E234" s="43">
        <f t="shared" si="6"/>
        <v>0</v>
      </c>
    </row>
    <row r="235" spans="5:5" ht="14" hidden="1" thickTop="1" x14ac:dyDescent="0.15">
      <c r="E235" s="43">
        <f t="shared" si="6"/>
        <v>0</v>
      </c>
    </row>
    <row r="236" spans="5:5" ht="14" hidden="1" thickTop="1" x14ac:dyDescent="0.15">
      <c r="E236" s="43">
        <f t="shared" si="6"/>
        <v>0</v>
      </c>
    </row>
    <row r="237" spans="5:5" ht="14" hidden="1" thickTop="1" x14ac:dyDescent="0.15">
      <c r="E237" s="43">
        <f t="shared" si="6"/>
        <v>0</v>
      </c>
    </row>
    <row r="238" spans="5:5" ht="14" hidden="1" thickTop="1" x14ac:dyDescent="0.15">
      <c r="E238" s="43">
        <f t="shared" si="6"/>
        <v>0</v>
      </c>
    </row>
    <row r="239" spans="5:5" ht="14" hidden="1" thickTop="1" x14ac:dyDescent="0.15">
      <c r="E239" s="43">
        <f t="shared" si="6"/>
        <v>0</v>
      </c>
    </row>
    <row r="240" spans="5:5" ht="14" hidden="1" thickTop="1" x14ac:dyDescent="0.15">
      <c r="E240" s="43">
        <f t="shared" si="6"/>
        <v>0</v>
      </c>
    </row>
    <row r="241" spans="5:5" ht="14" hidden="1" thickTop="1" x14ac:dyDescent="0.15">
      <c r="E241" s="43">
        <f t="shared" si="6"/>
        <v>0</v>
      </c>
    </row>
    <row r="242" spans="5:5" ht="14" hidden="1" thickTop="1" x14ac:dyDescent="0.15">
      <c r="E242" s="43">
        <f t="shared" si="6"/>
        <v>0</v>
      </c>
    </row>
    <row r="243" spans="5:5" ht="14" hidden="1" thickTop="1" x14ac:dyDescent="0.15">
      <c r="E243" s="43">
        <f t="shared" si="6"/>
        <v>0</v>
      </c>
    </row>
    <row r="244" spans="5:5" ht="14" hidden="1" thickTop="1" x14ac:dyDescent="0.15">
      <c r="E244" s="43">
        <f t="shared" si="6"/>
        <v>0</v>
      </c>
    </row>
    <row r="245" spans="5:5" ht="14" hidden="1" thickTop="1" x14ac:dyDescent="0.15">
      <c r="E245" s="43">
        <f t="shared" si="6"/>
        <v>0</v>
      </c>
    </row>
    <row r="246" spans="5:5" ht="14" hidden="1" thickTop="1" x14ac:dyDescent="0.15">
      <c r="E246" s="43">
        <f t="shared" si="6"/>
        <v>0</v>
      </c>
    </row>
    <row r="247" spans="5:5" ht="14" hidden="1" thickTop="1" x14ac:dyDescent="0.15">
      <c r="E247" s="43">
        <f t="shared" si="6"/>
        <v>0</v>
      </c>
    </row>
    <row r="248" spans="5:5" ht="14" hidden="1" thickTop="1" x14ac:dyDescent="0.15">
      <c r="E248" s="43">
        <f t="shared" si="6"/>
        <v>0</v>
      </c>
    </row>
    <row r="249" spans="5:5" ht="14" hidden="1" thickTop="1" x14ac:dyDescent="0.15">
      <c r="E249" s="43">
        <f t="shared" si="6"/>
        <v>0</v>
      </c>
    </row>
    <row r="250" spans="5:5" ht="14" hidden="1" thickTop="1" x14ac:dyDescent="0.15">
      <c r="E250" s="43">
        <f t="shared" ref="E250:E281" si="7">IFERROR(IF($B250&gt;0,VLOOKUP($B250,PosnPointsTRA,2,FALSE),0),0)</f>
        <v>0</v>
      </c>
    </row>
    <row r="251" spans="5:5" ht="14" hidden="1" thickTop="1" x14ac:dyDescent="0.15">
      <c r="E251" s="43">
        <f t="shared" si="7"/>
        <v>0</v>
      </c>
    </row>
    <row r="252" spans="5:5" ht="14" hidden="1" thickTop="1" x14ac:dyDescent="0.15">
      <c r="E252" s="43">
        <f t="shared" si="7"/>
        <v>0</v>
      </c>
    </row>
    <row r="253" spans="5:5" ht="14" hidden="1" thickTop="1" x14ac:dyDescent="0.15">
      <c r="E253" s="43">
        <f t="shared" si="7"/>
        <v>0</v>
      </c>
    </row>
    <row r="254" spans="5:5" ht="14" hidden="1" thickTop="1" x14ac:dyDescent="0.15">
      <c r="E254" s="43">
        <f t="shared" si="7"/>
        <v>0</v>
      </c>
    </row>
    <row r="255" spans="5:5" ht="14" hidden="1" thickTop="1" x14ac:dyDescent="0.15">
      <c r="E255" s="43">
        <f t="shared" si="7"/>
        <v>0</v>
      </c>
    </row>
    <row r="256" spans="5:5" ht="14" hidden="1" thickTop="1" x14ac:dyDescent="0.15">
      <c r="E256" s="43">
        <f t="shared" si="7"/>
        <v>0</v>
      </c>
    </row>
    <row r="257" spans="5:5" ht="14" hidden="1" thickTop="1" x14ac:dyDescent="0.15">
      <c r="E257" s="43">
        <f t="shared" si="7"/>
        <v>0</v>
      </c>
    </row>
    <row r="258" spans="5:5" ht="14" hidden="1" thickTop="1" x14ac:dyDescent="0.15">
      <c r="E258" s="43">
        <f t="shared" si="7"/>
        <v>0</v>
      </c>
    </row>
    <row r="259" spans="5:5" ht="14" hidden="1" thickTop="1" x14ac:dyDescent="0.15">
      <c r="E259" s="43">
        <f t="shared" si="7"/>
        <v>0</v>
      </c>
    </row>
    <row r="260" spans="5:5" ht="14" hidden="1" thickTop="1" x14ac:dyDescent="0.15">
      <c r="E260" s="43">
        <f t="shared" si="7"/>
        <v>0</v>
      </c>
    </row>
    <row r="261" spans="5:5" ht="14" hidden="1" thickTop="1" x14ac:dyDescent="0.15">
      <c r="E261" s="43">
        <f t="shared" si="7"/>
        <v>0</v>
      </c>
    </row>
    <row r="262" spans="5:5" ht="14" hidden="1" thickTop="1" x14ac:dyDescent="0.15">
      <c r="E262" s="43">
        <f t="shared" si="7"/>
        <v>0</v>
      </c>
    </row>
    <row r="263" spans="5:5" ht="14" hidden="1" thickTop="1" x14ac:dyDescent="0.15">
      <c r="E263" s="43">
        <f t="shared" si="7"/>
        <v>0</v>
      </c>
    </row>
    <row r="264" spans="5:5" ht="14" hidden="1" thickTop="1" x14ac:dyDescent="0.15">
      <c r="E264" s="43">
        <f t="shared" si="7"/>
        <v>0</v>
      </c>
    </row>
    <row r="265" spans="5:5" ht="14" hidden="1" thickTop="1" x14ac:dyDescent="0.15">
      <c r="E265" s="43">
        <f t="shared" si="7"/>
        <v>0</v>
      </c>
    </row>
    <row r="266" spans="5:5" ht="14" hidden="1" thickTop="1" x14ac:dyDescent="0.15">
      <c r="E266" s="43">
        <f t="shared" si="7"/>
        <v>0</v>
      </c>
    </row>
    <row r="267" spans="5:5" ht="14" hidden="1" thickTop="1" x14ac:dyDescent="0.15">
      <c r="E267" s="43">
        <f t="shared" si="7"/>
        <v>0</v>
      </c>
    </row>
    <row r="268" spans="5:5" ht="14" hidden="1" thickTop="1" x14ac:dyDescent="0.15">
      <c r="E268" s="43">
        <f t="shared" si="7"/>
        <v>0</v>
      </c>
    </row>
    <row r="269" spans="5:5" ht="14" hidden="1" thickTop="1" x14ac:dyDescent="0.15">
      <c r="E269" s="43">
        <f t="shared" si="7"/>
        <v>0</v>
      </c>
    </row>
    <row r="270" spans="5:5" ht="14" hidden="1" thickTop="1" x14ac:dyDescent="0.15">
      <c r="E270" s="43">
        <f t="shared" si="7"/>
        <v>0</v>
      </c>
    </row>
    <row r="271" spans="5:5" ht="14" hidden="1" thickTop="1" x14ac:dyDescent="0.15">
      <c r="E271" s="43">
        <f t="shared" si="7"/>
        <v>0</v>
      </c>
    </row>
    <row r="272" spans="5:5" ht="14" hidden="1" thickTop="1" x14ac:dyDescent="0.15">
      <c r="E272" s="43">
        <f t="shared" si="7"/>
        <v>0</v>
      </c>
    </row>
    <row r="273" spans="5:5" ht="14" hidden="1" thickTop="1" x14ac:dyDescent="0.15">
      <c r="E273" s="43">
        <f t="shared" si="7"/>
        <v>0</v>
      </c>
    </row>
    <row r="274" spans="5:5" ht="14" hidden="1" thickTop="1" x14ac:dyDescent="0.15">
      <c r="E274" s="43">
        <f t="shared" si="7"/>
        <v>0</v>
      </c>
    </row>
    <row r="275" spans="5:5" ht="14" hidden="1" thickTop="1" x14ac:dyDescent="0.15">
      <c r="E275" s="43">
        <f t="shared" si="7"/>
        <v>0</v>
      </c>
    </row>
    <row r="276" spans="5:5" ht="14" hidden="1" thickTop="1" x14ac:dyDescent="0.15">
      <c r="E276" s="43">
        <f t="shared" si="7"/>
        <v>0</v>
      </c>
    </row>
    <row r="277" spans="5:5" ht="14" hidden="1" thickTop="1" x14ac:dyDescent="0.15">
      <c r="E277" s="43">
        <f t="shared" si="7"/>
        <v>0</v>
      </c>
    </row>
    <row r="278" spans="5:5" ht="14" hidden="1" thickTop="1" x14ac:dyDescent="0.15">
      <c r="E278" s="43">
        <f t="shared" si="7"/>
        <v>0</v>
      </c>
    </row>
    <row r="279" spans="5:5" ht="14" hidden="1" thickTop="1" x14ac:dyDescent="0.15">
      <c r="E279" s="43">
        <f t="shared" si="7"/>
        <v>0</v>
      </c>
    </row>
    <row r="280" spans="5:5" ht="14" hidden="1" thickTop="1" x14ac:dyDescent="0.15">
      <c r="E280" s="43">
        <f t="shared" si="7"/>
        <v>0</v>
      </c>
    </row>
    <row r="281" spans="5:5" ht="14" hidden="1" thickTop="1" x14ac:dyDescent="0.15">
      <c r="E281" s="43">
        <f t="shared" si="7"/>
        <v>0</v>
      </c>
    </row>
    <row r="282" spans="5:5" ht="14" hidden="1" thickTop="1" x14ac:dyDescent="0.15">
      <c r="E282" s="43">
        <f t="shared" ref="E282:E317" si="8">IFERROR(IF($B282&gt;0,VLOOKUP($B282,PosnPointsTRA,2,FALSE),0),0)</f>
        <v>0</v>
      </c>
    </row>
    <row r="283" spans="5:5" ht="14" hidden="1" thickTop="1" x14ac:dyDescent="0.15">
      <c r="E283" s="43">
        <f t="shared" si="8"/>
        <v>0</v>
      </c>
    </row>
    <row r="284" spans="5:5" ht="14" hidden="1" thickTop="1" x14ac:dyDescent="0.15">
      <c r="E284" s="43">
        <f t="shared" si="8"/>
        <v>0</v>
      </c>
    </row>
    <row r="285" spans="5:5" ht="14" hidden="1" thickTop="1" x14ac:dyDescent="0.15">
      <c r="E285" s="43">
        <f t="shared" si="8"/>
        <v>0</v>
      </c>
    </row>
    <row r="286" spans="5:5" ht="14" hidden="1" thickTop="1" x14ac:dyDescent="0.15">
      <c r="E286" s="43">
        <f t="shared" si="8"/>
        <v>0</v>
      </c>
    </row>
    <row r="287" spans="5:5" ht="14" hidden="1" thickTop="1" x14ac:dyDescent="0.15">
      <c r="E287" s="43">
        <f t="shared" si="8"/>
        <v>0</v>
      </c>
    </row>
    <row r="288" spans="5:5" ht="14" hidden="1" thickTop="1" x14ac:dyDescent="0.15">
      <c r="E288" s="43">
        <f t="shared" si="8"/>
        <v>0</v>
      </c>
    </row>
    <row r="289" spans="5:5" ht="14" hidden="1" thickTop="1" x14ac:dyDescent="0.15">
      <c r="E289" s="43">
        <f t="shared" si="8"/>
        <v>0</v>
      </c>
    </row>
    <row r="290" spans="5:5" ht="14" hidden="1" thickTop="1" x14ac:dyDescent="0.15">
      <c r="E290" s="43">
        <f t="shared" si="8"/>
        <v>0</v>
      </c>
    </row>
    <row r="291" spans="5:5" ht="14" hidden="1" thickTop="1" x14ac:dyDescent="0.15">
      <c r="E291" s="43">
        <f t="shared" si="8"/>
        <v>0</v>
      </c>
    </row>
    <row r="292" spans="5:5" ht="14" hidden="1" thickTop="1" x14ac:dyDescent="0.15">
      <c r="E292" s="43">
        <f t="shared" si="8"/>
        <v>0</v>
      </c>
    </row>
    <row r="293" spans="5:5" ht="14" hidden="1" thickTop="1" x14ac:dyDescent="0.15">
      <c r="E293" s="43">
        <f t="shared" si="8"/>
        <v>0</v>
      </c>
    </row>
    <row r="294" spans="5:5" ht="14" hidden="1" thickTop="1" x14ac:dyDescent="0.15">
      <c r="E294" s="43">
        <f t="shared" si="8"/>
        <v>0</v>
      </c>
    </row>
    <row r="295" spans="5:5" ht="14" hidden="1" thickTop="1" x14ac:dyDescent="0.15">
      <c r="E295" s="43">
        <f t="shared" si="8"/>
        <v>0</v>
      </c>
    </row>
    <row r="296" spans="5:5" ht="14" hidden="1" thickTop="1" x14ac:dyDescent="0.15">
      <c r="E296" s="43">
        <f t="shared" si="8"/>
        <v>0</v>
      </c>
    </row>
    <row r="297" spans="5:5" ht="14" hidden="1" thickTop="1" x14ac:dyDescent="0.15">
      <c r="E297" s="43">
        <f t="shared" si="8"/>
        <v>0</v>
      </c>
    </row>
    <row r="298" spans="5:5" ht="14" hidden="1" thickTop="1" x14ac:dyDescent="0.15">
      <c r="E298" s="43">
        <f t="shared" si="8"/>
        <v>0</v>
      </c>
    </row>
    <row r="299" spans="5:5" ht="14" hidden="1" thickTop="1" x14ac:dyDescent="0.15">
      <c r="E299" s="43">
        <f t="shared" si="8"/>
        <v>0</v>
      </c>
    </row>
    <row r="300" spans="5:5" ht="14" hidden="1" thickTop="1" x14ac:dyDescent="0.15">
      <c r="E300" s="43">
        <f t="shared" si="8"/>
        <v>0</v>
      </c>
    </row>
    <row r="301" spans="5:5" ht="14" hidden="1" thickTop="1" x14ac:dyDescent="0.15">
      <c r="E301" s="43">
        <f t="shared" si="8"/>
        <v>0</v>
      </c>
    </row>
    <row r="302" spans="5:5" ht="14" hidden="1" thickTop="1" x14ac:dyDescent="0.15">
      <c r="E302" s="43">
        <f t="shared" si="8"/>
        <v>0</v>
      </c>
    </row>
    <row r="303" spans="5:5" ht="14" hidden="1" thickTop="1" x14ac:dyDescent="0.15">
      <c r="E303" s="43">
        <f t="shared" si="8"/>
        <v>0</v>
      </c>
    </row>
    <row r="304" spans="5:5" ht="14" hidden="1" thickTop="1" x14ac:dyDescent="0.15">
      <c r="E304" s="43">
        <f t="shared" si="8"/>
        <v>0</v>
      </c>
    </row>
    <row r="305" spans="5:5" ht="14" hidden="1" thickTop="1" x14ac:dyDescent="0.15">
      <c r="E305" s="43">
        <f t="shared" si="8"/>
        <v>0</v>
      </c>
    </row>
    <row r="306" spans="5:5" ht="14" hidden="1" thickTop="1" x14ac:dyDescent="0.15">
      <c r="E306" s="43">
        <f t="shared" si="8"/>
        <v>0</v>
      </c>
    </row>
    <row r="307" spans="5:5" ht="14" hidden="1" thickTop="1" x14ac:dyDescent="0.15">
      <c r="E307" s="43">
        <f t="shared" si="8"/>
        <v>0</v>
      </c>
    </row>
    <row r="308" spans="5:5" ht="14" hidden="1" thickTop="1" x14ac:dyDescent="0.15">
      <c r="E308" s="43">
        <f t="shared" si="8"/>
        <v>0</v>
      </c>
    </row>
    <row r="309" spans="5:5" ht="14" hidden="1" thickTop="1" x14ac:dyDescent="0.15">
      <c r="E309" s="43">
        <f t="shared" si="8"/>
        <v>0</v>
      </c>
    </row>
    <row r="310" spans="5:5" ht="14" hidden="1" thickTop="1" x14ac:dyDescent="0.15">
      <c r="E310" s="43">
        <f t="shared" si="8"/>
        <v>0</v>
      </c>
    </row>
    <row r="311" spans="5:5" ht="14" hidden="1" thickTop="1" x14ac:dyDescent="0.15">
      <c r="E311" s="43">
        <f t="shared" si="8"/>
        <v>0</v>
      </c>
    </row>
    <row r="312" spans="5:5" ht="14" hidden="1" thickTop="1" x14ac:dyDescent="0.15">
      <c r="E312" s="43">
        <f t="shared" si="8"/>
        <v>0</v>
      </c>
    </row>
    <row r="313" spans="5:5" ht="14" hidden="1" thickTop="1" x14ac:dyDescent="0.15">
      <c r="E313" s="43">
        <f t="shared" si="8"/>
        <v>0</v>
      </c>
    </row>
    <row r="314" spans="5:5" ht="14" hidden="1" thickTop="1" x14ac:dyDescent="0.15">
      <c r="E314" s="43">
        <f t="shared" si="8"/>
        <v>0</v>
      </c>
    </row>
    <row r="315" spans="5:5" ht="14" hidden="1" thickTop="1" x14ac:dyDescent="0.15">
      <c r="E315" s="43">
        <f t="shared" si="8"/>
        <v>0</v>
      </c>
    </row>
    <row r="316" spans="5:5" ht="14" hidden="1" thickTop="1" x14ac:dyDescent="0.15">
      <c r="E316" s="43">
        <f t="shared" si="8"/>
        <v>0</v>
      </c>
    </row>
    <row r="317" spans="5:5" ht="14" hidden="1" thickTop="1" x14ac:dyDescent="0.15">
      <c r="E317" s="43">
        <f t="shared" si="8"/>
        <v>0</v>
      </c>
    </row>
    <row r="318" spans="5:5" ht="14" hidden="1" thickTop="1" x14ac:dyDescent="0.15">
      <c r="E318" s="43">
        <f t="shared" ref="E318:E381" si="9">IF(AND($B318&lt;9,$B318&gt;0),9-$B318,0)</f>
        <v>0</v>
      </c>
    </row>
    <row r="319" spans="5:5" ht="14" hidden="1" thickTop="1" x14ac:dyDescent="0.15">
      <c r="E319" s="43">
        <f t="shared" si="9"/>
        <v>0</v>
      </c>
    </row>
    <row r="320" spans="5:5" ht="14" hidden="1" thickTop="1" x14ac:dyDescent="0.15">
      <c r="E320" s="43">
        <f t="shared" si="9"/>
        <v>0</v>
      </c>
    </row>
    <row r="321" spans="5:5" ht="14" hidden="1" thickTop="1" x14ac:dyDescent="0.15">
      <c r="E321" s="43">
        <f t="shared" si="9"/>
        <v>0</v>
      </c>
    </row>
    <row r="322" spans="5:5" ht="14" hidden="1" thickTop="1" x14ac:dyDescent="0.15">
      <c r="E322" s="43">
        <f t="shared" si="9"/>
        <v>0</v>
      </c>
    </row>
    <row r="323" spans="5:5" ht="14" hidden="1" thickTop="1" x14ac:dyDescent="0.15">
      <c r="E323" s="43">
        <f t="shared" si="9"/>
        <v>0</v>
      </c>
    </row>
    <row r="324" spans="5:5" ht="14" hidden="1" thickTop="1" x14ac:dyDescent="0.15">
      <c r="E324" s="43">
        <f t="shared" si="9"/>
        <v>0</v>
      </c>
    </row>
    <row r="325" spans="5:5" ht="14" hidden="1" thickTop="1" x14ac:dyDescent="0.15">
      <c r="E325" s="43">
        <f t="shared" si="9"/>
        <v>0</v>
      </c>
    </row>
    <row r="326" spans="5:5" ht="14" hidden="1" thickTop="1" x14ac:dyDescent="0.15">
      <c r="E326" s="43">
        <f t="shared" si="9"/>
        <v>0</v>
      </c>
    </row>
    <row r="327" spans="5:5" ht="14" hidden="1" thickTop="1" x14ac:dyDescent="0.15">
      <c r="E327" s="43">
        <f t="shared" si="9"/>
        <v>0</v>
      </c>
    </row>
    <row r="328" spans="5:5" ht="14" hidden="1" thickTop="1" x14ac:dyDescent="0.15">
      <c r="E328" s="43">
        <f t="shared" si="9"/>
        <v>0</v>
      </c>
    </row>
    <row r="329" spans="5:5" ht="14" hidden="1" thickTop="1" x14ac:dyDescent="0.15">
      <c r="E329" s="43">
        <f t="shared" si="9"/>
        <v>0</v>
      </c>
    </row>
    <row r="330" spans="5:5" ht="14" hidden="1" thickTop="1" x14ac:dyDescent="0.15">
      <c r="E330" s="43">
        <f t="shared" si="9"/>
        <v>0</v>
      </c>
    </row>
    <row r="331" spans="5:5" ht="14" hidden="1" thickTop="1" x14ac:dyDescent="0.15">
      <c r="E331" s="43">
        <f t="shared" si="9"/>
        <v>0</v>
      </c>
    </row>
    <row r="332" spans="5:5" ht="14" hidden="1" thickTop="1" x14ac:dyDescent="0.15">
      <c r="E332" s="43">
        <f t="shared" si="9"/>
        <v>0</v>
      </c>
    </row>
    <row r="333" spans="5:5" ht="14" hidden="1" thickTop="1" x14ac:dyDescent="0.15">
      <c r="E333" s="43">
        <f t="shared" si="9"/>
        <v>0</v>
      </c>
    </row>
    <row r="334" spans="5:5" ht="14" hidden="1" thickTop="1" x14ac:dyDescent="0.15">
      <c r="E334" s="43">
        <f t="shared" si="9"/>
        <v>0</v>
      </c>
    </row>
    <row r="335" spans="5:5" ht="14" hidden="1" thickTop="1" x14ac:dyDescent="0.15">
      <c r="E335" s="43">
        <f t="shared" si="9"/>
        <v>0</v>
      </c>
    </row>
    <row r="336" spans="5:5" ht="14" hidden="1" thickTop="1" x14ac:dyDescent="0.15">
      <c r="E336" s="43">
        <f t="shared" si="9"/>
        <v>0</v>
      </c>
    </row>
    <row r="337" spans="5:5" ht="14" hidden="1" thickTop="1" x14ac:dyDescent="0.15">
      <c r="E337" s="43">
        <f t="shared" si="9"/>
        <v>0</v>
      </c>
    </row>
    <row r="338" spans="5:5" ht="14" hidden="1" thickTop="1" x14ac:dyDescent="0.15">
      <c r="E338" s="43">
        <f t="shared" si="9"/>
        <v>0</v>
      </c>
    </row>
    <row r="339" spans="5:5" ht="14" hidden="1" thickTop="1" x14ac:dyDescent="0.15">
      <c r="E339" s="43">
        <f t="shared" si="9"/>
        <v>0</v>
      </c>
    </row>
    <row r="340" spans="5:5" ht="14" hidden="1" thickTop="1" x14ac:dyDescent="0.15">
      <c r="E340" s="43">
        <f t="shared" si="9"/>
        <v>0</v>
      </c>
    </row>
    <row r="341" spans="5:5" ht="14" hidden="1" thickTop="1" x14ac:dyDescent="0.15">
      <c r="E341" s="43">
        <f t="shared" si="9"/>
        <v>0</v>
      </c>
    </row>
    <row r="342" spans="5:5" ht="14" hidden="1" thickTop="1" x14ac:dyDescent="0.15">
      <c r="E342" s="43">
        <f t="shared" si="9"/>
        <v>0</v>
      </c>
    </row>
    <row r="343" spans="5:5" ht="14" hidden="1" thickTop="1" x14ac:dyDescent="0.15">
      <c r="E343" s="43">
        <f t="shared" si="9"/>
        <v>0</v>
      </c>
    </row>
    <row r="344" spans="5:5" ht="14" hidden="1" thickTop="1" x14ac:dyDescent="0.15">
      <c r="E344" s="43">
        <f t="shared" si="9"/>
        <v>0</v>
      </c>
    </row>
    <row r="345" spans="5:5" ht="14" hidden="1" thickTop="1" x14ac:dyDescent="0.15">
      <c r="E345" s="43">
        <f t="shared" si="9"/>
        <v>0</v>
      </c>
    </row>
    <row r="346" spans="5:5" ht="14" hidden="1" thickTop="1" x14ac:dyDescent="0.15">
      <c r="E346" s="43">
        <f t="shared" si="9"/>
        <v>0</v>
      </c>
    </row>
    <row r="347" spans="5:5" ht="14" hidden="1" thickTop="1" x14ac:dyDescent="0.15">
      <c r="E347" s="43">
        <f t="shared" si="9"/>
        <v>0</v>
      </c>
    </row>
    <row r="348" spans="5:5" ht="14" hidden="1" thickTop="1" x14ac:dyDescent="0.15">
      <c r="E348" s="43">
        <f t="shared" si="9"/>
        <v>0</v>
      </c>
    </row>
    <row r="349" spans="5:5" ht="14" hidden="1" thickTop="1" x14ac:dyDescent="0.15">
      <c r="E349" s="43">
        <f t="shared" si="9"/>
        <v>0</v>
      </c>
    </row>
    <row r="350" spans="5:5" ht="14" hidden="1" thickTop="1" x14ac:dyDescent="0.15">
      <c r="E350" s="43">
        <f t="shared" si="9"/>
        <v>0</v>
      </c>
    </row>
    <row r="351" spans="5:5" ht="14" hidden="1" thickTop="1" x14ac:dyDescent="0.15">
      <c r="E351" s="43">
        <f t="shared" si="9"/>
        <v>0</v>
      </c>
    </row>
    <row r="352" spans="5:5" ht="14" hidden="1" thickTop="1" x14ac:dyDescent="0.15">
      <c r="E352" s="43">
        <f t="shared" si="9"/>
        <v>0</v>
      </c>
    </row>
    <row r="353" spans="5:5" ht="14" hidden="1" thickTop="1" x14ac:dyDescent="0.15">
      <c r="E353" s="43">
        <f t="shared" si="9"/>
        <v>0</v>
      </c>
    </row>
    <row r="354" spans="5:5" ht="14" hidden="1" thickTop="1" x14ac:dyDescent="0.15">
      <c r="E354" s="43">
        <f t="shared" si="9"/>
        <v>0</v>
      </c>
    </row>
    <row r="355" spans="5:5" ht="14" hidden="1" thickTop="1" x14ac:dyDescent="0.15">
      <c r="E355" s="43">
        <f t="shared" si="9"/>
        <v>0</v>
      </c>
    </row>
    <row r="356" spans="5:5" ht="14" hidden="1" thickTop="1" x14ac:dyDescent="0.15">
      <c r="E356" s="43">
        <f t="shared" si="9"/>
        <v>0</v>
      </c>
    </row>
    <row r="357" spans="5:5" ht="14" hidden="1" thickTop="1" x14ac:dyDescent="0.15">
      <c r="E357" s="43">
        <f t="shared" si="9"/>
        <v>0</v>
      </c>
    </row>
    <row r="358" spans="5:5" ht="14" hidden="1" thickTop="1" x14ac:dyDescent="0.15">
      <c r="E358" s="43">
        <f t="shared" si="9"/>
        <v>0</v>
      </c>
    </row>
    <row r="359" spans="5:5" ht="14" hidden="1" thickTop="1" x14ac:dyDescent="0.15">
      <c r="E359" s="43">
        <f t="shared" si="9"/>
        <v>0</v>
      </c>
    </row>
    <row r="360" spans="5:5" ht="14" hidden="1" thickTop="1" x14ac:dyDescent="0.15">
      <c r="E360" s="43">
        <f t="shared" si="9"/>
        <v>0</v>
      </c>
    </row>
    <row r="361" spans="5:5" ht="14" hidden="1" thickTop="1" x14ac:dyDescent="0.15">
      <c r="E361" s="43">
        <f t="shared" si="9"/>
        <v>0</v>
      </c>
    </row>
    <row r="362" spans="5:5" ht="14" hidden="1" thickTop="1" x14ac:dyDescent="0.15">
      <c r="E362" s="43">
        <f t="shared" si="9"/>
        <v>0</v>
      </c>
    </row>
    <row r="363" spans="5:5" ht="14" hidden="1" thickTop="1" x14ac:dyDescent="0.15">
      <c r="E363" s="43">
        <f t="shared" si="9"/>
        <v>0</v>
      </c>
    </row>
    <row r="364" spans="5:5" ht="14" hidden="1" thickTop="1" x14ac:dyDescent="0.15">
      <c r="E364" s="43">
        <f t="shared" si="9"/>
        <v>0</v>
      </c>
    </row>
    <row r="365" spans="5:5" ht="14" hidden="1" thickTop="1" x14ac:dyDescent="0.15">
      <c r="E365" s="43">
        <f t="shared" si="9"/>
        <v>0</v>
      </c>
    </row>
    <row r="366" spans="5:5" ht="14" hidden="1" thickTop="1" x14ac:dyDescent="0.15">
      <c r="E366" s="43">
        <f t="shared" si="9"/>
        <v>0</v>
      </c>
    </row>
    <row r="367" spans="5:5" ht="14" hidden="1" thickTop="1" x14ac:dyDescent="0.15">
      <c r="E367" s="43">
        <f t="shared" si="9"/>
        <v>0</v>
      </c>
    </row>
    <row r="368" spans="5:5" ht="14" hidden="1" thickTop="1" x14ac:dyDescent="0.15">
      <c r="E368" s="43">
        <f t="shared" si="9"/>
        <v>0</v>
      </c>
    </row>
    <row r="369" spans="5:5" ht="14" hidden="1" thickTop="1" x14ac:dyDescent="0.15">
      <c r="E369" s="43">
        <f t="shared" si="9"/>
        <v>0</v>
      </c>
    </row>
    <row r="370" spans="5:5" ht="14" hidden="1" thickTop="1" x14ac:dyDescent="0.15">
      <c r="E370" s="43">
        <f t="shared" si="9"/>
        <v>0</v>
      </c>
    </row>
    <row r="371" spans="5:5" ht="14" hidden="1" thickTop="1" x14ac:dyDescent="0.15">
      <c r="E371" s="43">
        <f t="shared" si="9"/>
        <v>0</v>
      </c>
    </row>
    <row r="372" spans="5:5" ht="14" hidden="1" thickTop="1" x14ac:dyDescent="0.15">
      <c r="E372" s="43">
        <f t="shared" si="9"/>
        <v>0</v>
      </c>
    </row>
    <row r="373" spans="5:5" ht="14" hidden="1" thickTop="1" x14ac:dyDescent="0.15">
      <c r="E373" s="43">
        <f t="shared" si="9"/>
        <v>0</v>
      </c>
    </row>
    <row r="374" spans="5:5" ht="14" hidden="1" thickTop="1" x14ac:dyDescent="0.15">
      <c r="E374" s="43">
        <f t="shared" si="9"/>
        <v>0</v>
      </c>
    </row>
    <row r="375" spans="5:5" ht="14" hidden="1" thickTop="1" x14ac:dyDescent="0.15">
      <c r="E375" s="43">
        <f t="shared" si="9"/>
        <v>0</v>
      </c>
    </row>
    <row r="376" spans="5:5" ht="14" hidden="1" thickTop="1" x14ac:dyDescent="0.15">
      <c r="E376" s="43">
        <f t="shared" si="9"/>
        <v>0</v>
      </c>
    </row>
    <row r="377" spans="5:5" ht="14" hidden="1" thickTop="1" x14ac:dyDescent="0.15">
      <c r="E377" s="43">
        <f t="shared" si="9"/>
        <v>0</v>
      </c>
    </row>
    <row r="378" spans="5:5" ht="14" hidden="1" thickTop="1" x14ac:dyDescent="0.15">
      <c r="E378" s="43">
        <f t="shared" si="9"/>
        <v>0</v>
      </c>
    </row>
    <row r="379" spans="5:5" ht="14" hidden="1" thickTop="1" x14ac:dyDescent="0.15">
      <c r="E379" s="43">
        <f t="shared" si="9"/>
        <v>0</v>
      </c>
    </row>
    <row r="380" spans="5:5" ht="14" hidden="1" thickTop="1" x14ac:dyDescent="0.15">
      <c r="E380" s="43">
        <f t="shared" si="9"/>
        <v>0</v>
      </c>
    </row>
    <row r="381" spans="5:5" ht="14" hidden="1" thickTop="1" x14ac:dyDescent="0.15">
      <c r="E381" s="43">
        <f t="shared" si="9"/>
        <v>0</v>
      </c>
    </row>
    <row r="382" spans="5:5" ht="14" hidden="1" thickTop="1" x14ac:dyDescent="0.15">
      <c r="E382" s="43">
        <f t="shared" ref="E382:E445" si="10">IF(AND($B382&lt;9,$B382&gt;0),9-$B382,0)</f>
        <v>0</v>
      </c>
    </row>
    <row r="383" spans="5:5" ht="14" hidden="1" thickTop="1" x14ac:dyDescent="0.15">
      <c r="E383" s="43">
        <f t="shared" si="10"/>
        <v>0</v>
      </c>
    </row>
    <row r="384" spans="5:5" ht="14" hidden="1" thickTop="1" x14ac:dyDescent="0.15">
      <c r="E384" s="43">
        <f t="shared" si="10"/>
        <v>0</v>
      </c>
    </row>
    <row r="385" spans="5:5" ht="14" hidden="1" thickTop="1" x14ac:dyDescent="0.15">
      <c r="E385" s="43">
        <f t="shared" si="10"/>
        <v>0</v>
      </c>
    </row>
    <row r="386" spans="5:5" ht="14" hidden="1" thickTop="1" x14ac:dyDescent="0.15">
      <c r="E386" s="43">
        <f t="shared" si="10"/>
        <v>0</v>
      </c>
    </row>
    <row r="387" spans="5:5" ht="14" hidden="1" thickTop="1" x14ac:dyDescent="0.15">
      <c r="E387" s="43">
        <f t="shared" si="10"/>
        <v>0</v>
      </c>
    </row>
    <row r="388" spans="5:5" ht="14" hidden="1" thickTop="1" x14ac:dyDescent="0.15">
      <c r="E388" s="43">
        <f t="shared" si="10"/>
        <v>0</v>
      </c>
    </row>
    <row r="389" spans="5:5" ht="14" hidden="1" thickTop="1" x14ac:dyDescent="0.15">
      <c r="E389" s="43">
        <f t="shared" si="10"/>
        <v>0</v>
      </c>
    </row>
    <row r="390" spans="5:5" ht="14" hidden="1" thickTop="1" x14ac:dyDescent="0.15">
      <c r="E390" s="43">
        <f t="shared" si="10"/>
        <v>0</v>
      </c>
    </row>
    <row r="391" spans="5:5" ht="14" hidden="1" thickTop="1" x14ac:dyDescent="0.15">
      <c r="E391" s="43">
        <f t="shared" si="10"/>
        <v>0</v>
      </c>
    </row>
    <row r="392" spans="5:5" ht="14" hidden="1" thickTop="1" x14ac:dyDescent="0.15">
      <c r="E392" s="43">
        <f t="shared" si="10"/>
        <v>0</v>
      </c>
    </row>
    <row r="393" spans="5:5" ht="14" hidden="1" thickTop="1" x14ac:dyDescent="0.15">
      <c r="E393" s="43">
        <f t="shared" si="10"/>
        <v>0</v>
      </c>
    </row>
    <row r="394" spans="5:5" ht="14" hidden="1" thickTop="1" x14ac:dyDescent="0.15">
      <c r="E394" s="43">
        <f t="shared" si="10"/>
        <v>0</v>
      </c>
    </row>
    <row r="395" spans="5:5" ht="14" hidden="1" thickTop="1" x14ac:dyDescent="0.15">
      <c r="E395" s="43">
        <f t="shared" si="10"/>
        <v>0</v>
      </c>
    </row>
    <row r="396" spans="5:5" ht="14" hidden="1" thickTop="1" x14ac:dyDescent="0.15">
      <c r="E396" s="43">
        <f t="shared" si="10"/>
        <v>0</v>
      </c>
    </row>
    <row r="397" spans="5:5" ht="14" hidden="1" thickTop="1" x14ac:dyDescent="0.15">
      <c r="E397" s="43">
        <f t="shared" si="10"/>
        <v>0</v>
      </c>
    </row>
    <row r="398" spans="5:5" ht="14" hidden="1" thickTop="1" x14ac:dyDescent="0.15">
      <c r="E398" s="43">
        <f t="shared" si="10"/>
        <v>0</v>
      </c>
    </row>
    <row r="399" spans="5:5" ht="14" hidden="1" thickTop="1" x14ac:dyDescent="0.15">
      <c r="E399" s="43">
        <f t="shared" si="10"/>
        <v>0</v>
      </c>
    </row>
    <row r="400" spans="5:5" ht="14" hidden="1" thickTop="1" x14ac:dyDescent="0.15">
      <c r="E400" s="43">
        <f t="shared" si="10"/>
        <v>0</v>
      </c>
    </row>
    <row r="401" spans="5:5" ht="14" hidden="1" thickTop="1" x14ac:dyDescent="0.15">
      <c r="E401" s="43">
        <f t="shared" si="10"/>
        <v>0</v>
      </c>
    </row>
    <row r="402" spans="5:5" ht="14" hidden="1" thickTop="1" x14ac:dyDescent="0.15">
      <c r="E402" s="43">
        <f t="shared" si="10"/>
        <v>0</v>
      </c>
    </row>
    <row r="403" spans="5:5" ht="14" hidden="1" thickTop="1" x14ac:dyDescent="0.15">
      <c r="E403" s="43">
        <f t="shared" si="10"/>
        <v>0</v>
      </c>
    </row>
    <row r="404" spans="5:5" ht="14" hidden="1" thickTop="1" x14ac:dyDescent="0.15">
      <c r="E404" s="43">
        <f t="shared" si="10"/>
        <v>0</v>
      </c>
    </row>
    <row r="405" spans="5:5" ht="14" hidden="1" thickTop="1" x14ac:dyDescent="0.15">
      <c r="E405" s="43">
        <f t="shared" si="10"/>
        <v>0</v>
      </c>
    </row>
    <row r="406" spans="5:5" ht="14" hidden="1" thickTop="1" x14ac:dyDescent="0.15">
      <c r="E406" s="43">
        <f t="shared" si="10"/>
        <v>0</v>
      </c>
    </row>
    <row r="407" spans="5:5" ht="14" hidden="1" thickTop="1" x14ac:dyDescent="0.15">
      <c r="E407" s="43">
        <f t="shared" si="10"/>
        <v>0</v>
      </c>
    </row>
    <row r="408" spans="5:5" ht="14" hidden="1" thickTop="1" x14ac:dyDescent="0.15">
      <c r="E408" s="43">
        <f t="shared" si="10"/>
        <v>0</v>
      </c>
    </row>
    <row r="409" spans="5:5" ht="14" hidden="1" thickTop="1" x14ac:dyDescent="0.15">
      <c r="E409" s="43">
        <f t="shared" si="10"/>
        <v>0</v>
      </c>
    </row>
    <row r="410" spans="5:5" ht="14" hidden="1" thickTop="1" x14ac:dyDescent="0.15">
      <c r="E410" s="43">
        <f t="shared" si="10"/>
        <v>0</v>
      </c>
    </row>
    <row r="411" spans="5:5" ht="14" hidden="1" thickTop="1" x14ac:dyDescent="0.15">
      <c r="E411" s="43">
        <f t="shared" si="10"/>
        <v>0</v>
      </c>
    </row>
    <row r="412" spans="5:5" ht="14" hidden="1" thickTop="1" x14ac:dyDescent="0.15">
      <c r="E412" s="43">
        <f t="shared" si="10"/>
        <v>0</v>
      </c>
    </row>
    <row r="413" spans="5:5" ht="14" hidden="1" thickTop="1" x14ac:dyDescent="0.15">
      <c r="E413" s="43">
        <f t="shared" si="10"/>
        <v>0</v>
      </c>
    </row>
    <row r="414" spans="5:5" ht="14" hidden="1" thickTop="1" x14ac:dyDescent="0.15">
      <c r="E414" s="43">
        <f t="shared" si="10"/>
        <v>0</v>
      </c>
    </row>
    <row r="415" spans="5:5" ht="14" hidden="1" thickTop="1" x14ac:dyDescent="0.15">
      <c r="E415" s="43">
        <f t="shared" si="10"/>
        <v>0</v>
      </c>
    </row>
    <row r="416" spans="5:5" ht="14" hidden="1" thickTop="1" x14ac:dyDescent="0.15">
      <c r="E416" s="43">
        <f t="shared" si="10"/>
        <v>0</v>
      </c>
    </row>
    <row r="417" spans="5:5" ht="14" hidden="1" thickTop="1" x14ac:dyDescent="0.15">
      <c r="E417" s="43">
        <f t="shared" si="10"/>
        <v>0</v>
      </c>
    </row>
    <row r="418" spans="5:5" ht="14" hidden="1" thickTop="1" x14ac:dyDescent="0.15">
      <c r="E418" s="43">
        <f t="shared" si="10"/>
        <v>0</v>
      </c>
    </row>
    <row r="419" spans="5:5" ht="14" hidden="1" thickTop="1" x14ac:dyDescent="0.15">
      <c r="E419" s="43">
        <f t="shared" si="10"/>
        <v>0</v>
      </c>
    </row>
    <row r="420" spans="5:5" ht="14" hidden="1" thickTop="1" x14ac:dyDescent="0.15">
      <c r="E420" s="43">
        <f t="shared" si="10"/>
        <v>0</v>
      </c>
    </row>
    <row r="421" spans="5:5" ht="14" hidden="1" thickTop="1" x14ac:dyDescent="0.15">
      <c r="E421" s="43">
        <f t="shared" si="10"/>
        <v>0</v>
      </c>
    </row>
    <row r="422" spans="5:5" ht="14" hidden="1" thickTop="1" x14ac:dyDescent="0.15">
      <c r="E422" s="43">
        <f t="shared" si="10"/>
        <v>0</v>
      </c>
    </row>
    <row r="423" spans="5:5" ht="14" hidden="1" thickTop="1" x14ac:dyDescent="0.15">
      <c r="E423" s="43">
        <f t="shared" si="10"/>
        <v>0</v>
      </c>
    </row>
    <row r="424" spans="5:5" ht="14" hidden="1" thickTop="1" x14ac:dyDescent="0.15">
      <c r="E424" s="43">
        <f t="shared" si="10"/>
        <v>0</v>
      </c>
    </row>
    <row r="425" spans="5:5" ht="14" hidden="1" thickTop="1" x14ac:dyDescent="0.15">
      <c r="E425" s="43">
        <f t="shared" si="10"/>
        <v>0</v>
      </c>
    </row>
    <row r="426" spans="5:5" ht="14" hidden="1" thickTop="1" x14ac:dyDescent="0.15">
      <c r="E426" s="43">
        <f t="shared" si="10"/>
        <v>0</v>
      </c>
    </row>
    <row r="427" spans="5:5" ht="14" hidden="1" thickTop="1" x14ac:dyDescent="0.15">
      <c r="E427" s="43">
        <f t="shared" si="10"/>
        <v>0</v>
      </c>
    </row>
    <row r="428" spans="5:5" ht="14" hidden="1" thickTop="1" x14ac:dyDescent="0.15">
      <c r="E428" s="43">
        <f t="shared" si="10"/>
        <v>0</v>
      </c>
    </row>
    <row r="429" spans="5:5" ht="14" hidden="1" thickTop="1" x14ac:dyDescent="0.15">
      <c r="E429" s="43">
        <f t="shared" si="10"/>
        <v>0</v>
      </c>
    </row>
    <row r="430" spans="5:5" ht="14" hidden="1" thickTop="1" x14ac:dyDescent="0.15">
      <c r="E430" s="43">
        <f t="shared" si="10"/>
        <v>0</v>
      </c>
    </row>
    <row r="431" spans="5:5" ht="14" hidden="1" thickTop="1" x14ac:dyDescent="0.15">
      <c r="E431" s="43">
        <f t="shared" si="10"/>
        <v>0</v>
      </c>
    </row>
    <row r="432" spans="5:5" ht="14" hidden="1" thickTop="1" x14ac:dyDescent="0.15">
      <c r="E432" s="43">
        <f t="shared" si="10"/>
        <v>0</v>
      </c>
    </row>
    <row r="433" spans="5:5" ht="14" hidden="1" thickTop="1" x14ac:dyDescent="0.15">
      <c r="E433" s="43">
        <f t="shared" si="10"/>
        <v>0</v>
      </c>
    </row>
    <row r="434" spans="5:5" ht="14" hidden="1" thickTop="1" x14ac:dyDescent="0.15">
      <c r="E434" s="43">
        <f t="shared" si="10"/>
        <v>0</v>
      </c>
    </row>
    <row r="435" spans="5:5" ht="14" hidden="1" thickTop="1" x14ac:dyDescent="0.15">
      <c r="E435" s="43">
        <f t="shared" si="10"/>
        <v>0</v>
      </c>
    </row>
    <row r="436" spans="5:5" ht="14" hidden="1" thickTop="1" x14ac:dyDescent="0.15">
      <c r="E436" s="43">
        <f t="shared" si="10"/>
        <v>0</v>
      </c>
    </row>
    <row r="437" spans="5:5" ht="14" hidden="1" thickTop="1" x14ac:dyDescent="0.15">
      <c r="E437" s="43">
        <f t="shared" si="10"/>
        <v>0</v>
      </c>
    </row>
    <row r="438" spans="5:5" ht="14" hidden="1" thickTop="1" x14ac:dyDescent="0.15">
      <c r="E438" s="43">
        <f t="shared" si="10"/>
        <v>0</v>
      </c>
    </row>
    <row r="439" spans="5:5" ht="14" hidden="1" thickTop="1" x14ac:dyDescent="0.15">
      <c r="E439" s="43">
        <f t="shared" si="10"/>
        <v>0</v>
      </c>
    </row>
    <row r="440" spans="5:5" ht="14" hidden="1" thickTop="1" x14ac:dyDescent="0.15">
      <c r="E440" s="43">
        <f t="shared" si="10"/>
        <v>0</v>
      </c>
    </row>
    <row r="441" spans="5:5" ht="14" hidden="1" thickTop="1" x14ac:dyDescent="0.15">
      <c r="E441" s="43">
        <f t="shared" si="10"/>
        <v>0</v>
      </c>
    </row>
    <row r="442" spans="5:5" ht="14" hidden="1" thickTop="1" x14ac:dyDescent="0.15">
      <c r="E442" s="43">
        <f t="shared" si="10"/>
        <v>0</v>
      </c>
    </row>
    <row r="443" spans="5:5" ht="14" hidden="1" thickTop="1" x14ac:dyDescent="0.15">
      <c r="E443" s="43">
        <f t="shared" si="10"/>
        <v>0</v>
      </c>
    </row>
    <row r="444" spans="5:5" ht="14" hidden="1" thickTop="1" x14ac:dyDescent="0.15">
      <c r="E444" s="43">
        <f t="shared" si="10"/>
        <v>0</v>
      </c>
    </row>
    <row r="445" spans="5:5" ht="14" hidden="1" thickTop="1" x14ac:dyDescent="0.15">
      <c r="E445" s="43">
        <f t="shared" si="10"/>
        <v>0</v>
      </c>
    </row>
    <row r="446" spans="5:5" ht="14" hidden="1" thickTop="1" x14ac:dyDescent="0.15">
      <c r="E446" s="43">
        <f t="shared" ref="E446:E509" si="11">IF(AND($B446&lt;9,$B446&gt;0),9-$B446,0)</f>
        <v>0</v>
      </c>
    </row>
    <row r="447" spans="5:5" ht="14" hidden="1" thickTop="1" x14ac:dyDescent="0.15">
      <c r="E447" s="43">
        <f t="shared" si="11"/>
        <v>0</v>
      </c>
    </row>
    <row r="448" spans="5:5" ht="14" hidden="1" thickTop="1" x14ac:dyDescent="0.15">
      <c r="E448" s="43">
        <f t="shared" si="11"/>
        <v>0</v>
      </c>
    </row>
    <row r="449" spans="5:5" ht="14" hidden="1" thickTop="1" x14ac:dyDescent="0.15">
      <c r="E449" s="43">
        <f t="shared" si="11"/>
        <v>0</v>
      </c>
    </row>
    <row r="450" spans="5:5" ht="14" hidden="1" thickTop="1" x14ac:dyDescent="0.15">
      <c r="E450" s="43">
        <f t="shared" si="11"/>
        <v>0</v>
      </c>
    </row>
    <row r="451" spans="5:5" ht="14" hidden="1" thickTop="1" x14ac:dyDescent="0.15">
      <c r="E451" s="43">
        <f t="shared" si="11"/>
        <v>0</v>
      </c>
    </row>
    <row r="452" spans="5:5" ht="14" hidden="1" thickTop="1" x14ac:dyDescent="0.15">
      <c r="E452" s="43">
        <f t="shared" si="11"/>
        <v>0</v>
      </c>
    </row>
    <row r="453" spans="5:5" ht="14" hidden="1" thickTop="1" x14ac:dyDescent="0.15">
      <c r="E453" s="43">
        <f t="shared" si="11"/>
        <v>0</v>
      </c>
    </row>
    <row r="454" spans="5:5" ht="14" hidden="1" thickTop="1" x14ac:dyDescent="0.15">
      <c r="E454" s="43">
        <f t="shared" si="11"/>
        <v>0</v>
      </c>
    </row>
    <row r="455" spans="5:5" ht="14" hidden="1" thickTop="1" x14ac:dyDescent="0.15">
      <c r="E455" s="43">
        <f t="shared" si="11"/>
        <v>0</v>
      </c>
    </row>
    <row r="456" spans="5:5" ht="14" hidden="1" thickTop="1" x14ac:dyDescent="0.15">
      <c r="E456" s="43">
        <f t="shared" si="11"/>
        <v>0</v>
      </c>
    </row>
    <row r="457" spans="5:5" ht="14" hidden="1" thickTop="1" x14ac:dyDescent="0.15">
      <c r="E457" s="43">
        <f t="shared" si="11"/>
        <v>0</v>
      </c>
    </row>
    <row r="458" spans="5:5" ht="14" hidden="1" thickTop="1" x14ac:dyDescent="0.15">
      <c r="E458" s="43">
        <f t="shared" si="11"/>
        <v>0</v>
      </c>
    </row>
    <row r="459" spans="5:5" ht="14" hidden="1" thickTop="1" x14ac:dyDescent="0.15">
      <c r="E459" s="43">
        <f t="shared" si="11"/>
        <v>0</v>
      </c>
    </row>
    <row r="460" spans="5:5" ht="14" hidden="1" thickTop="1" x14ac:dyDescent="0.15">
      <c r="E460" s="43">
        <f t="shared" si="11"/>
        <v>0</v>
      </c>
    </row>
    <row r="461" spans="5:5" ht="14" hidden="1" thickTop="1" x14ac:dyDescent="0.15">
      <c r="E461" s="43">
        <f t="shared" si="11"/>
        <v>0</v>
      </c>
    </row>
    <row r="462" spans="5:5" ht="14" hidden="1" thickTop="1" x14ac:dyDescent="0.15">
      <c r="E462" s="43">
        <f t="shared" si="11"/>
        <v>0</v>
      </c>
    </row>
    <row r="463" spans="5:5" ht="14" hidden="1" thickTop="1" x14ac:dyDescent="0.15">
      <c r="E463" s="43">
        <f t="shared" si="11"/>
        <v>0</v>
      </c>
    </row>
    <row r="464" spans="5:5" ht="14" hidden="1" thickTop="1" x14ac:dyDescent="0.15">
      <c r="E464" s="43">
        <f t="shared" si="11"/>
        <v>0</v>
      </c>
    </row>
    <row r="465" spans="5:5" ht="14" hidden="1" thickTop="1" x14ac:dyDescent="0.15">
      <c r="E465" s="43">
        <f t="shared" si="11"/>
        <v>0</v>
      </c>
    </row>
    <row r="466" spans="5:5" ht="14" hidden="1" thickTop="1" x14ac:dyDescent="0.15">
      <c r="E466" s="43">
        <f t="shared" si="11"/>
        <v>0</v>
      </c>
    </row>
    <row r="467" spans="5:5" ht="14" hidden="1" thickTop="1" x14ac:dyDescent="0.15">
      <c r="E467" s="43">
        <f t="shared" si="11"/>
        <v>0</v>
      </c>
    </row>
    <row r="468" spans="5:5" ht="14" hidden="1" thickTop="1" x14ac:dyDescent="0.15">
      <c r="E468" s="43">
        <f t="shared" si="11"/>
        <v>0</v>
      </c>
    </row>
    <row r="469" spans="5:5" ht="14" hidden="1" thickTop="1" x14ac:dyDescent="0.15">
      <c r="E469" s="43">
        <f t="shared" si="11"/>
        <v>0</v>
      </c>
    </row>
    <row r="470" spans="5:5" ht="14" hidden="1" thickTop="1" x14ac:dyDescent="0.15">
      <c r="E470" s="43">
        <f t="shared" si="11"/>
        <v>0</v>
      </c>
    </row>
    <row r="471" spans="5:5" ht="14" hidden="1" thickTop="1" x14ac:dyDescent="0.15">
      <c r="E471" s="43">
        <f t="shared" si="11"/>
        <v>0</v>
      </c>
    </row>
    <row r="472" spans="5:5" ht="14" hidden="1" thickTop="1" x14ac:dyDescent="0.15">
      <c r="E472" s="43">
        <f t="shared" si="11"/>
        <v>0</v>
      </c>
    </row>
    <row r="473" spans="5:5" ht="14" hidden="1" thickTop="1" x14ac:dyDescent="0.15">
      <c r="E473" s="43">
        <f t="shared" si="11"/>
        <v>0</v>
      </c>
    </row>
    <row r="474" spans="5:5" ht="14" hidden="1" thickTop="1" x14ac:dyDescent="0.15">
      <c r="E474" s="43">
        <f t="shared" si="11"/>
        <v>0</v>
      </c>
    </row>
    <row r="475" spans="5:5" ht="14" hidden="1" thickTop="1" x14ac:dyDescent="0.15">
      <c r="E475" s="43">
        <f t="shared" si="11"/>
        <v>0</v>
      </c>
    </row>
    <row r="476" spans="5:5" ht="14" hidden="1" thickTop="1" x14ac:dyDescent="0.15">
      <c r="E476" s="43">
        <f t="shared" si="11"/>
        <v>0</v>
      </c>
    </row>
    <row r="477" spans="5:5" ht="14" hidden="1" thickTop="1" x14ac:dyDescent="0.15">
      <c r="E477" s="43">
        <f t="shared" si="11"/>
        <v>0</v>
      </c>
    </row>
    <row r="478" spans="5:5" ht="14" hidden="1" thickTop="1" x14ac:dyDescent="0.15">
      <c r="E478" s="43">
        <f t="shared" si="11"/>
        <v>0</v>
      </c>
    </row>
    <row r="479" spans="5:5" ht="14" hidden="1" thickTop="1" x14ac:dyDescent="0.15">
      <c r="E479" s="43">
        <f t="shared" si="11"/>
        <v>0</v>
      </c>
    </row>
    <row r="480" spans="5:5" ht="14" hidden="1" thickTop="1" x14ac:dyDescent="0.15">
      <c r="E480" s="43">
        <f t="shared" si="11"/>
        <v>0</v>
      </c>
    </row>
    <row r="481" spans="5:5" ht="14" hidden="1" thickTop="1" x14ac:dyDescent="0.15">
      <c r="E481" s="43">
        <f t="shared" si="11"/>
        <v>0</v>
      </c>
    </row>
    <row r="482" spans="5:5" ht="14" hidden="1" thickTop="1" x14ac:dyDescent="0.15">
      <c r="E482" s="43">
        <f t="shared" si="11"/>
        <v>0</v>
      </c>
    </row>
    <row r="483" spans="5:5" ht="14" hidden="1" thickTop="1" x14ac:dyDescent="0.15">
      <c r="E483" s="43">
        <f t="shared" si="11"/>
        <v>0</v>
      </c>
    </row>
    <row r="484" spans="5:5" ht="14" hidden="1" thickTop="1" x14ac:dyDescent="0.15">
      <c r="E484" s="43">
        <f t="shared" si="11"/>
        <v>0</v>
      </c>
    </row>
    <row r="485" spans="5:5" ht="14" hidden="1" thickTop="1" x14ac:dyDescent="0.15">
      <c r="E485" s="43">
        <f t="shared" si="11"/>
        <v>0</v>
      </c>
    </row>
    <row r="486" spans="5:5" ht="14" hidden="1" thickTop="1" x14ac:dyDescent="0.15">
      <c r="E486" s="43">
        <f t="shared" si="11"/>
        <v>0</v>
      </c>
    </row>
    <row r="487" spans="5:5" ht="14" hidden="1" thickTop="1" x14ac:dyDescent="0.15">
      <c r="E487" s="43">
        <f t="shared" si="11"/>
        <v>0</v>
      </c>
    </row>
    <row r="488" spans="5:5" ht="14" hidden="1" thickTop="1" x14ac:dyDescent="0.15">
      <c r="E488" s="43">
        <f t="shared" si="11"/>
        <v>0</v>
      </c>
    </row>
    <row r="489" spans="5:5" ht="14" hidden="1" thickTop="1" x14ac:dyDescent="0.15">
      <c r="E489" s="43">
        <f t="shared" si="11"/>
        <v>0</v>
      </c>
    </row>
    <row r="490" spans="5:5" ht="14" hidden="1" thickTop="1" x14ac:dyDescent="0.15">
      <c r="E490" s="43">
        <f t="shared" si="11"/>
        <v>0</v>
      </c>
    </row>
    <row r="491" spans="5:5" ht="14" hidden="1" thickTop="1" x14ac:dyDescent="0.15">
      <c r="E491" s="43">
        <f t="shared" si="11"/>
        <v>0</v>
      </c>
    </row>
    <row r="492" spans="5:5" ht="14" hidden="1" thickTop="1" x14ac:dyDescent="0.15">
      <c r="E492" s="43">
        <f t="shared" si="11"/>
        <v>0</v>
      </c>
    </row>
    <row r="493" spans="5:5" ht="14" hidden="1" thickTop="1" x14ac:dyDescent="0.15">
      <c r="E493" s="43">
        <f t="shared" si="11"/>
        <v>0</v>
      </c>
    </row>
    <row r="494" spans="5:5" ht="14" hidden="1" thickTop="1" x14ac:dyDescent="0.15">
      <c r="E494" s="43">
        <f t="shared" si="11"/>
        <v>0</v>
      </c>
    </row>
    <row r="495" spans="5:5" ht="14" hidden="1" thickTop="1" x14ac:dyDescent="0.15">
      <c r="E495" s="43">
        <f t="shared" si="11"/>
        <v>0</v>
      </c>
    </row>
    <row r="496" spans="5:5" ht="14" hidden="1" thickTop="1" x14ac:dyDescent="0.15">
      <c r="E496" s="43">
        <f t="shared" si="11"/>
        <v>0</v>
      </c>
    </row>
    <row r="497" spans="5:5" ht="14" hidden="1" thickTop="1" x14ac:dyDescent="0.15">
      <c r="E497" s="43">
        <f t="shared" si="11"/>
        <v>0</v>
      </c>
    </row>
    <row r="498" spans="5:5" ht="14" hidden="1" thickTop="1" x14ac:dyDescent="0.15">
      <c r="E498" s="43">
        <f t="shared" si="11"/>
        <v>0</v>
      </c>
    </row>
    <row r="499" spans="5:5" ht="14" hidden="1" thickTop="1" x14ac:dyDescent="0.15">
      <c r="E499" s="43">
        <f t="shared" si="11"/>
        <v>0</v>
      </c>
    </row>
    <row r="500" spans="5:5" ht="14" hidden="1" thickTop="1" x14ac:dyDescent="0.15">
      <c r="E500" s="43">
        <f t="shared" si="11"/>
        <v>0</v>
      </c>
    </row>
    <row r="501" spans="5:5" ht="14" hidden="1" thickTop="1" x14ac:dyDescent="0.15">
      <c r="E501" s="43">
        <f t="shared" si="11"/>
        <v>0</v>
      </c>
    </row>
    <row r="502" spans="5:5" ht="14" hidden="1" thickTop="1" x14ac:dyDescent="0.15">
      <c r="E502" s="43">
        <f t="shared" si="11"/>
        <v>0</v>
      </c>
    </row>
    <row r="503" spans="5:5" ht="14" hidden="1" thickTop="1" x14ac:dyDescent="0.15">
      <c r="E503" s="43">
        <f t="shared" si="11"/>
        <v>0</v>
      </c>
    </row>
    <row r="504" spans="5:5" ht="14" hidden="1" thickTop="1" x14ac:dyDescent="0.15">
      <c r="E504" s="43">
        <f t="shared" si="11"/>
        <v>0</v>
      </c>
    </row>
    <row r="505" spans="5:5" ht="14" hidden="1" thickTop="1" x14ac:dyDescent="0.15">
      <c r="E505" s="43">
        <f t="shared" si="11"/>
        <v>0</v>
      </c>
    </row>
    <row r="506" spans="5:5" ht="14" hidden="1" thickTop="1" x14ac:dyDescent="0.15">
      <c r="E506" s="43">
        <f t="shared" si="11"/>
        <v>0</v>
      </c>
    </row>
    <row r="507" spans="5:5" ht="14" hidden="1" thickTop="1" x14ac:dyDescent="0.15">
      <c r="E507" s="43">
        <f t="shared" si="11"/>
        <v>0</v>
      </c>
    </row>
    <row r="508" spans="5:5" ht="14" hidden="1" thickTop="1" x14ac:dyDescent="0.15">
      <c r="E508" s="43">
        <f t="shared" si="11"/>
        <v>0</v>
      </c>
    </row>
    <row r="509" spans="5:5" ht="14" hidden="1" thickTop="1" x14ac:dyDescent="0.15">
      <c r="E509" s="43">
        <f t="shared" si="11"/>
        <v>0</v>
      </c>
    </row>
    <row r="510" spans="5:5" ht="14" hidden="1" thickTop="1" x14ac:dyDescent="0.15">
      <c r="E510" s="43">
        <f t="shared" ref="E510:E546" si="12">IF(AND($B510&lt;9,$B510&gt;0),9-$B510,0)</f>
        <v>0</v>
      </c>
    </row>
    <row r="511" spans="5:5" ht="14" hidden="1" thickTop="1" x14ac:dyDescent="0.15">
      <c r="E511" s="43">
        <f t="shared" si="12"/>
        <v>0</v>
      </c>
    </row>
    <row r="512" spans="5:5" ht="14" hidden="1" thickTop="1" x14ac:dyDescent="0.15">
      <c r="E512" s="43">
        <f t="shared" si="12"/>
        <v>0</v>
      </c>
    </row>
    <row r="513" spans="5:5" ht="14" hidden="1" thickTop="1" x14ac:dyDescent="0.15">
      <c r="E513" s="43">
        <f t="shared" si="12"/>
        <v>0</v>
      </c>
    </row>
    <row r="514" spans="5:5" ht="14" hidden="1" thickTop="1" x14ac:dyDescent="0.15">
      <c r="E514" s="43">
        <f t="shared" si="12"/>
        <v>0</v>
      </c>
    </row>
    <row r="515" spans="5:5" ht="14" hidden="1" thickTop="1" x14ac:dyDescent="0.15">
      <c r="E515" s="43">
        <f t="shared" si="12"/>
        <v>0</v>
      </c>
    </row>
    <row r="516" spans="5:5" ht="14" hidden="1" thickTop="1" x14ac:dyDescent="0.15">
      <c r="E516" s="43">
        <f t="shared" si="12"/>
        <v>0</v>
      </c>
    </row>
    <row r="517" spans="5:5" ht="14" hidden="1" thickTop="1" x14ac:dyDescent="0.15">
      <c r="E517" s="43">
        <f t="shared" si="12"/>
        <v>0</v>
      </c>
    </row>
    <row r="518" spans="5:5" ht="14" hidden="1" thickTop="1" x14ac:dyDescent="0.15">
      <c r="E518" s="43">
        <f t="shared" si="12"/>
        <v>0</v>
      </c>
    </row>
    <row r="519" spans="5:5" ht="14" hidden="1" thickTop="1" x14ac:dyDescent="0.15">
      <c r="E519" s="43">
        <f t="shared" si="12"/>
        <v>0</v>
      </c>
    </row>
    <row r="520" spans="5:5" ht="14" hidden="1" thickTop="1" x14ac:dyDescent="0.15">
      <c r="E520" s="43">
        <f t="shared" si="12"/>
        <v>0</v>
      </c>
    </row>
    <row r="521" spans="5:5" ht="14" hidden="1" thickTop="1" x14ac:dyDescent="0.15">
      <c r="E521" s="43">
        <f t="shared" si="12"/>
        <v>0</v>
      </c>
    </row>
    <row r="522" spans="5:5" ht="14" hidden="1" thickTop="1" x14ac:dyDescent="0.15">
      <c r="E522" s="43">
        <f t="shared" si="12"/>
        <v>0</v>
      </c>
    </row>
    <row r="523" spans="5:5" ht="14" hidden="1" thickTop="1" x14ac:dyDescent="0.15">
      <c r="E523" s="43">
        <f t="shared" si="12"/>
        <v>0</v>
      </c>
    </row>
    <row r="524" spans="5:5" ht="14" hidden="1" thickTop="1" x14ac:dyDescent="0.15">
      <c r="E524" s="43">
        <f t="shared" si="12"/>
        <v>0</v>
      </c>
    </row>
    <row r="525" spans="5:5" ht="14" hidden="1" thickTop="1" x14ac:dyDescent="0.15">
      <c r="E525" s="43">
        <f t="shared" si="12"/>
        <v>0</v>
      </c>
    </row>
    <row r="526" spans="5:5" ht="14" hidden="1" thickTop="1" x14ac:dyDescent="0.15">
      <c r="E526" s="43">
        <f t="shared" si="12"/>
        <v>0</v>
      </c>
    </row>
    <row r="527" spans="5:5" ht="14" hidden="1" thickTop="1" x14ac:dyDescent="0.15">
      <c r="E527" s="43">
        <f t="shared" si="12"/>
        <v>0</v>
      </c>
    </row>
    <row r="528" spans="5:5" ht="14" hidden="1" thickTop="1" x14ac:dyDescent="0.15">
      <c r="E528" s="43">
        <f t="shared" si="12"/>
        <v>0</v>
      </c>
    </row>
    <row r="529" spans="5:5" ht="14" hidden="1" thickTop="1" x14ac:dyDescent="0.15">
      <c r="E529" s="43">
        <f t="shared" si="12"/>
        <v>0</v>
      </c>
    </row>
    <row r="530" spans="5:5" ht="14" hidden="1" thickTop="1" x14ac:dyDescent="0.15">
      <c r="E530" s="43">
        <f t="shared" si="12"/>
        <v>0</v>
      </c>
    </row>
    <row r="531" spans="5:5" ht="14" hidden="1" thickTop="1" x14ac:dyDescent="0.15">
      <c r="E531" s="43">
        <f t="shared" si="12"/>
        <v>0</v>
      </c>
    </row>
    <row r="532" spans="5:5" ht="14" hidden="1" thickTop="1" x14ac:dyDescent="0.15">
      <c r="E532" s="43">
        <f t="shared" si="12"/>
        <v>0</v>
      </c>
    </row>
    <row r="533" spans="5:5" ht="14" hidden="1" thickTop="1" x14ac:dyDescent="0.15">
      <c r="E533" s="43">
        <f t="shared" si="12"/>
        <v>0</v>
      </c>
    </row>
    <row r="534" spans="5:5" ht="14" hidden="1" thickTop="1" x14ac:dyDescent="0.15">
      <c r="E534" s="43">
        <f t="shared" si="12"/>
        <v>0</v>
      </c>
    </row>
    <row r="535" spans="5:5" ht="14" hidden="1" thickTop="1" x14ac:dyDescent="0.15">
      <c r="E535" s="43">
        <f t="shared" si="12"/>
        <v>0</v>
      </c>
    </row>
    <row r="536" spans="5:5" ht="14" hidden="1" thickTop="1" x14ac:dyDescent="0.15">
      <c r="E536" s="43">
        <f t="shared" si="12"/>
        <v>0</v>
      </c>
    </row>
    <row r="537" spans="5:5" ht="14" hidden="1" thickTop="1" x14ac:dyDescent="0.15">
      <c r="E537" s="43">
        <f t="shared" si="12"/>
        <v>0</v>
      </c>
    </row>
    <row r="538" spans="5:5" ht="14" hidden="1" thickTop="1" x14ac:dyDescent="0.15">
      <c r="E538" s="43">
        <f t="shared" si="12"/>
        <v>0</v>
      </c>
    </row>
    <row r="539" spans="5:5" ht="14" hidden="1" thickTop="1" x14ac:dyDescent="0.15">
      <c r="E539" s="43">
        <f t="shared" si="12"/>
        <v>0</v>
      </c>
    </row>
    <row r="540" spans="5:5" ht="14" hidden="1" thickTop="1" x14ac:dyDescent="0.15">
      <c r="E540" s="43">
        <f t="shared" si="12"/>
        <v>0</v>
      </c>
    </row>
    <row r="541" spans="5:5" ht="14" hidden="1" thickTop="1" x14ac:dyDescent="0.15">
      <c r="E541" s="43">
        <f t="shared" si="12"/>
        <v>0</v>
      </c>
    </row>
    <row r="542" spans="5:5" ht="14" hidden="1" thickTop="1" x14ac:dyDescent="0.15">
      <c r="E542" s="43">
        <f t="shared" si="12"/>
        <v>0</v>
      </c>
    </row>
    <row r="543" spans="5:5" ht="14" hidden="1" thickTop="1" x14ac:dyDescent="0.15">
      <c r="E543" s="43">
        <f t="shared" si="12"/>
        <v>0</v>
      </c>
    </row>
    <row r="544" spans="5:5" ht="14" hidden="1" thickTop="1" x14ac:dyDescent="0.15">
      <c r="E544" s="43">
        <f t="shared" si="12"/>
        <v>0</v>
      </c>
    </row>
    <row r="545" spans="5:8" ht="14" hidden="1" thickTop="1" x14ac:dyDescent="0.15">
      <c r="E545" s="43">
        <f t="shared" si="12"/>
        <v>0</v>
      </c>
    </row>
    <row r="546" spans="5:8" ht="14" hidden="1" thickTop="1" x14ac:dyDescent="0.15">
      <c r="E546" s="43">
        <f t="shared" si="12"/>
        <v>0</v>
      </c>
    </row>
    <row r="547" spans="5:8" ht="15" thickTop="1" thickBot="1" x14ac:dyDescent="0.2">
      <c r="E547" s="42"/>
      <c r="H547" s="34"/>
    </row>
    <row r="548" spans="5:8" ht="15" thickTop="1" thickBot="1" x14ac:dyDescent="0.2">
      <c r="E548" s="42"/>
      <c r="H548" s="34"/>
    </row>
    <row r="549" spans="5:8" ht="15" thickTop="1" thickBot="1" x14ac:dyDescent="0.2">
      <c r="H549" s="34"/>
    </row>
    <row r="550" spans="5:8" ht="14" thickTop="1" x14ac:dyDescent="0.15"/>
  </sheetData>
  <autoFilter ref="A4:BZ546" xr:uid="{00000000-0001-0000-0000-000000000000}">
    <filterColumn colId="6">
      <filters>
        <filter val="Y"/>
      </filters>
    </filterColumn>
    <sortState xmlns:xlrd2="http://schemas.microsoft.com/office/spreadsheetml/2017/richdata2" ref="A5:BZ546">
      <sortCondition ref="B4:B546"/>
    </sortState>
  </autoFilter>
  <sortState xmlns:xlrd2="http://schemas.microsoft.com/office/spreadsheetml/2017/richdata2" ref="A5:BZ154">
    <sortCondition ref="B5:B154"/>
    <sortCondition ref="F5:F154"/>
  </sortState>
  <mergeCells count="3">
    <mergeCell ref="B1:F1"/>
    <mergeCell ref="A2:B2"/>
    <mergeCell ref="C2:F2"/>
  </mergeCells>
  <phoneticPr fontId="11" type="noConversion"/>
  <pageMargins left="0.75" right="0.75" top="1" bottom="1" header="0.5" footer="0.5"/>
  <pageSetup paperSize="9" scale="22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H431"/>
  <sheetViews>
    <sheetView zoomScale="167" zoomScaleNormal="80" workbookViewId="0">
      <selection activeCell="D8" sqref="D8"/>
    </sheetView>
  </sheetViews>
  <sheetFormatPr baseColWidth="10" defaultColWidth="9.1640625" defaultRowHeight="13" x14ac:dyDescent="0.15"/>
  <cols>
    <col min="1" max="1" width="10.6640625" style="4" customWidth="1"/>
    <col min="2" max="2" width="28.6640625" style="8" bestFit="1" customWidth="1"/>
    <col min="3" max="3" width="24.6640625" style="9" customWidth="1"/>
    <col min="4" max="4" width="48.6640625" style="9" customWidth="1"/>
    <col min="5" max="5" width="1.5" style="43" customWidth="1"/>
    <col min="6" max="6" width="6.1640625" style="2" bestFit="1" customWidth="1"/>
    <col min="7" max="7" width="11" style="2" bestFit="1" customWidth="1"/>
    <col min="8" max="8" width="0.83203125" style="6" customWidth="1"/>
    <col min="9" max="16384" width="9.1640625" style="1"/>
  </cols>
  <sheetData>
    <row r="1" spans="1:8" ht="42" customHeight="1" x14ac:dyDescent="0.15">
      <c r="A1" s="3"/>
      <c r="B1" s="55" t="s">
        <v>342</v>
      </c>
      <c r="C1" s="55"/>
      <c r="D1" s="55"/>
      <c r="E1" s="55"/>
      <c r="F1" s="55"/>
      <c r="G1" s="55"/>
      <c r="H1" s="7"/>
    </row>
    <row r="2" spans="1:8" s="13" customFormat="1" ht="20" customHeight="1" x14ac:dyDescent="0.15">
      <c r="A2" s="56" t="s">
        <v>3</v>
      </c>
      <c r="B2" s="56"/>
      <c r="C2" s="57" t="s">
        <v>4</v>
      </c>
      <c r="D2" s="58"/>
      <c r="E2" s="58"/>
      <c r="F2" s="58"/>
      <c r="G2" s="58"/>
      <c r="H2" s="46"/>
    </row>
    <row r="3" spans="1:8" s="13" customFormat="1" ht="20.25" customHeight="1" x14ac:dyDescent="0.15">
      <c r="A3" s="18" t="s">
        <v>329</v>
      </c>
      <c r="B3" s="14" t="s">
        <v>330</v>
      </c>
      <c r="C3" s="15" t="s">
        <v>1</v>
      </c>
      <c r="D3" s="15" t="s">
        <v>2</v>
      </c>
      <c r="E3" s="41"/>
      <c r="F3" s="59"/>
      <c r="G3" s="59"/>
      <c r="H3" s="12"/>
    </row>
    <row r="4" spans="1:8" s="5" customFormat="1" ht="21" customHeight="1" thickBot="1" x14ac:dyDescent="0.2">
      <c r="A4" s="16"/>
      <c r="B4" s="10"/>
      <c r="C4" s="11"/>
      <c r="D4" s="11"/>
      <c r="E4" s="42"/>
      <c r="F4" s="33" t="s">
        <v>0</v>
      </c>
      <c r="G4" s="33" t="s">
        <v>340</v>
      </c>
      <c r="H4" s="17"/>
    </row>
    <row r="5" spans="1:8" ht="14" hidden="1" thickTop="1" x14ac:dyDescent="0.15">
      <c r="A5" s="4" t="s">
        <v>339</v>
      </c>
      <c r="B5" s="36" t="s">
        <v>5</v>
      </c>
      <c r="C5" s="37" t="s">
        <v>52</v>
      </c>
      <c r="D5" s="37" t="s">
        <v>53</v>
      </c>
      <c r="E5" s="43">
        <f t="shared" ref="E5:E68" si="0">IFERROR(IF($B5&gt;0,VLOOKUP($B5,PosnPointsDMT,2,FALSE),0),0)</f>
        <v>0</v>
      </c>
      <c r="F5" s="44">
        <v>31.5</v>
      </c>
      <c r="G5" s="2" t="s">
        <v>321</v>
      </c>
    </row>
    <row r="6" spans="1:8" ht="14" thickTop="1" x14ac:dyDescent="0.15">
      <c r="A6" s="4" t="s">
        <v>338</v>
      </c>
      <c r="B6" s="36" t="s">
        <v>6</v>
      </c>
      <c r="C6" s="37" t="s">
        <v>54</v>
      </c>
      <c r="D6" s="37" t="s">
        <v>55</v>
      </c>
      <c r="E6" s="43">
        <f t="shared" si="0"/>
        <v>0</v>
      </c>
      <c r="F6" s="44">
        <v>46.8</v>
      </c>
      <c r="G6" s="2" t="s">
        <v>322</v>
      </c>
    </row>
    <row r="7" spans="1:8" hidden="1" x14ac:dyDescent="0.15">
      <c r="A7" s="4" t="s">
        <v>339</v>
      </c>
      <c r="B7" s="36" t="s">
        <v>6</v>
      </c>
      <c r="C7" s="37" t="s">
        <v>54</v>
      </c>
      <c r="D7" s="37" t="s">
        <v>55</v>
      </c>
      <c r="E7" s="43">
        <f t="shared" si="0"/>
        <v>0</v>
      </c>
      <c r="F7" s="44">
        <v>-1E-4</v>
      </c>
      <c r="G7" s="2" t="s">
        <v>321</v>
      </c>
    </row>
    <row r="8" spans="1:8" x14ac:dyDescent="0.15">
      <c r="A8" s="4" t="s">
        <v>339</v>
      </c>
      <c r="B8" s="36" t="s">
        <v>7</v>
      </c>
      <c r="C8" s="37" t="s">
        <v>56</v>
      </c>
      <c r="D8" s="37" t="s">
        <v>57</v>
      </c>
      <c r="E8" s="43">
        <f t="shared" si="0"/>
        <v>0</v>
      </c>
      <c r="F8" s="44">
        <v>50.7</v>
      </c>
      <c r="G8" s="2" t="s">
        <v>322</v>
      </c>
    </row>
    <row r="9" spans="1:8" x14ac:dyDescent="0.15">
      <c r="A9" s="4" t="s">
        <v>338</v>
      </c>
      <c r="B9" s="36" t="s">
        <v>7</v>
      </c>
      <c r="C9" s="37" t="s">
        <v>56</v>
      </c>
      <c r="D9" s="37" t="s">
        <v>57</v>
      </c>
      <c r="E9" s="43">
        <f t="shared" si="0"/>
        <v>0</v>
      </c>
      <c r="F9" s="44">
        <v>47.9</v>
      </c>
      <c r="G9" s="2" t="s">
        <v>322</v>
      </c>
    </row>
    <row r="10" spans="1:8" x14ac:dyDescent="0.15">
      <c r="A10" s="4" t="s">
        <v>338</v>
      </c>
      <c r="B10" s="36" t="s">
        <v>328</v>
      </c>
      <c r="C10" s="37" t="s">
        <v>343</v>
      </c>
      <c r="D10" s="37" t="s">
        <v>55</v>
      </c>
      <c r="E10" s="43">
        <f t="shared" si="0"/>
        <v>0</v>
      </c>
      <c r="F10" s="44">
        <v>48.2</v>
      </c>
      <c r="G10" s="2" t="s">
        <v>322</v>
      </c>
    </row>
    <row r="11" spans="1:8" x14ac:dyDescent="0.15">
      <c r="A11" s="4" t="s">
        <v>339</v>
      </c>
      <c r="B11" s="36" t="s">
        <v>8</v>
      </c>
      <c r="C11" s="37" t="s">
        <v>58</v>
      </c>
      <c r="D11" s="37" t="s">
        <v>57</v>
      </c>
      <c r="E11" s="43">
        <f t="shared" si="0"/>
        <v>0</v>
      </c>
      <c r="F11" s="44">
        <v>53.1</v>
      </c>
      <c r="G11" s="2" t="s">
        <v>322</v>
      </c>
    </row>
    <row r="12" spans="1:8" x14ac:dyDescent="0.15">
      <c r="A12" s="4" t="s">
        <v>338</v>
      </c>
      <c r="B12" s="36" t="s">
        <v>8</v>
      </c>
      <c r="C12" s="37" t="s">
        <v>58</v>
      </c>
      <c r="D12" s="37" t="s">
        <v>57</v>
      </c>
      <c r="E12" s="43">
        <f t="shared" si="0"/>
        <v>0</v>
      </c>
      <c r="F12" s="44">
        <v>50.5</v>
      </c>
      <c r="G12" s="2" t="s">
        <v>322</v>
      </c>
    </row>
    <row r="13" spans="1:8" x14ac:dyDescent="0.15">
      <c r="A13" s="4" t="s">
        <v>339</v>
      </c>
      <c r="B13" s="36" t="s">
        <v>9</v>
      </c>
      <c r="C13" s="37" t="s">
        <v>59</v>
      </c>
      <c r="D13" s="37" t="s">
        <v>57</v>
      </c>
      <c r="E13" s="43">
        <f t="shared" si="0"/>
        <v>0</v>
      </c>
      <c r="F13" s="44">
        <v>52.4</v>
      </c>
      <c r="G13" s="2" t="s">
        <v>322</v>
      </c>
    </row>
    <row r="14" spans="1:8" x14ac:dyDescent="0.15">
      <c r="A14" s="4" t="s">
        <v>338</v>
      </c>
      <c r="B14" s="36" t="s">
        <v>9</v>
      </c>
      <c r="C14" s="37" t="s">
        <v>59</v>
      </c>
      <c r="D14" s="37" t="s">
        <v>57</v>
      </c>
      <c r="E14" s="43">
        <f t="shared" si="0"/>
        <v>0</v>
      </c>
      <c r="F14" s="44">
        <v>50.6</v>
      </c>
      <c r="G14" s="2" t="s">
        <v>322</v>
      </c>
    </row>
    <row r="15" spans="1:8" x14ac:dyDescent="0.15">
      <c r="A15" s="4" t="s">
        <v>339</v>
      </c>
      <c r="B15" s="36" t="s">
        <v>10</v>
      </c>
      <c r="C15" s="37" t="s">
        <v>60</v>
      </c>
      <c r="D15" s="37" t="s">
        <v>57</v>
      </c>
      <c r="E15" s="43">
        <f t="shared" si="0"/>
        <v>0</v>
      </c>
      <c r="F15" s="44">
        <v>49.3</v>
      </c>
      <c r="G15" s="2" t="s">
        <v>322</v>
      </c>
    </row>
    <row r="16" spans="1:8" hidden="1" x14ac:dyDescent="0.15">
      <c r="A16" s="4" t="s">
        <v>338</v>
      </c>
      <c r="B16" s="36" t="s">
        <v>10</v>
      </c>
      <c r="C16" s="37" t="s">
        <v>60</v>
      </c>
      <c r="D16" s="37" t="s">
        <v>57</v>
      </c>
      <c r="E16" s="43">
        <f t="shared" si="0"/>
        <v>0</v>
      </c>
      <c r="F16" s="44">
        <v>24.4</v>
      </c>
      <c r="G16" s="2" t="s">
        <v>321</v>
      </c>
    </row>
    <row r="17" spans="1:7" x14ac:dyDescent="0.15">
      <c r="A17" s="4" t="s">
        <v>338</v>
      </c>
      <c r="B17" s="36" t="s">
        <v>11</v>
      </c>
      <c r="C17" s="37" t="s">
        <v>61</v>
      </c>
      <c r="D17" s="37" t="s">
        <v>57</v>
      </c>
      <c r="E17" s="43">
        <f t="shared" si="0"/>
        <v>0</v>
      </c>
      <c r="F17" s="44">
        <v>51.2</v>
      </c>
      <c r="G17" s="2" t="s">
        <v>322</v>
      </c>
    </row>
    <row r="18" spans="1:7" hidden="1" x14ac:dyDescent="0.15">
      <c r="A18" s="4" t="s">
        <v>339</v>
      </c>
      <c r="B18" s="36" t="s">
        <v>11</v>
      </c>
      <c r="C18" s="37" t="s">
        <v>61</v>
      </c>
      <c r="D18" s="37" t="s">
        <v>57</v>
      </c>
      <c r="E18" s="43">
        <f t="shared" si="0"/>
        <v>0</v>
      </c>
      <c r="F18" s="44">
        <v>-1E-4</v>
      </c>
      <c r="G18" s="2" t="s">
        <v>321</v>
      </c>
    </row>
    <row r="19" spans="1:7" x14ac:dyDescent="0.15">
      <c r="A19" s="4" t="s">
        <v>338</v>
      </c>
      <c r="B19" s="36" t="s">
        <v>12</v>
      </c>
      <c r="C19" s="37" t="s">
        <v>344</v>
      </c>
      <c r="D19" s="37" t="s">
        <v>63</v>
      </c>
      <c r="E19" s="43">
        <f t="shared" si="0"/>
        <v>0</v>
      </c>
      <c r="F19" s="44">
        <v>50.63</v>
      </c>
      <c r="G19" s="2" t="s">
        <v>322</v>
      </c>
    </row>
    <row r="20" spans="1:7" x14ac:dyDescent="0.15">
      <c r="A20" s="4" t="s">
        <v>338</v>
      </c>
      <c r="B20" s="36" t="s">
        <v>12</v>
      </c>
      <c r="C20" s="37" t="s">
        <v>67</v>
      </c>
      <c r="D20" s="37" t="s">
        <v>63</v>
      </c>
      <c r="E20" s="43">
        <f t="shared" si="0"/>
        <v>0</v>
      </c>
      <c r="F20" s="44">
        <v>50.07</v>
      </c>
      <c r="G20" s="2" t="s">
        <v>322</v>
      </c>
    </row>
    <row r="21" spans="1:7" x14ac:dyDescent="0.15">
      <c r="A21" s="4" t="s">
        <v>338</v>
      </c>
      <c r="B21" s="36" t="s">
        <v>12</v>
      </c>
      <c r="C21" s="37" t="s">
        <v>62</v>
      </c>
      <c r="D21" s="37" t="s">
        <v>63</v>
      </c>
      <c r="E21" s="43">
        <f t="shared" si="0"/>
        <v>0</v>
      </c>
      <c r="F21" s="44">
        <v>49.27</v>
      </c>
      <c r="G21" s="2" t="s">
        <v>322</v>
      </c>
    </row>
    <row r="22" spans="1:7" x14ac:dyDescent="0.15">
      <c r="A22" s="4" t="s">
        <v>339</v>
      </c>
      <c r="B22" s="36" t="s">
        <v>12</v>
      </c>
      <c r="C22" s="37" t="s">
        <v>62</v>
      </c>
      <c r="D22" s="37" t="s">
        <v>63</v>
      </c>
      <c r="E22" s="43">
        <f t="shared" si="0"/>
        <v>0</v>
      </c>
      <c r="F22" s="44">
        <v>48.7</v>
      </c>
      <c r="G22" s="2" t="s">
        <v>322</v>
      </c>
    </row>
    <row r="23" spans="1:7" x14ac:dyDescent="0.15">
      <c r="A23" s="4" t="s">
        <v>339</v>
      </c>
      <c r="B23" s="36" t="s">
        <v>12</v>
      </c>
      <c r="C23" s="37" t="s">
        <v>64</v>
      </c>
      <c r="D23" s="37" t="s">
        <v>65</v>
      </c>
      <c r="E23" s="43">
        <f t="shared" si="0"/>
        <v>0</v>
      </c>
      <c r="F23" s="44">
        <v>47.2</v>
      </c>
      <c r="G23" s="2" t="s">
        <v>322</v>
      </c>
    </row>
    <row r="24" spans="1:7" hidden="1" x14ac:dyDescent="0.15">
      <c r="A24" s="4" t="s">
        <v>338</v>
      </c>
      <c r="B24" s="36" t="s">
        <v>12</v>
      </c>
      <c r="C24" s="37" t="s">
        <v>64</v>
      </c>
      <c r="D24" s="37" t="s">
        <v>65</v>
      </c>
      <c r="E24" s="43">
        <f t="shared" si="0"/>
        <v>0</v>
      </c>
      <c r="F24" s="44">
        <v>46.43</v>
      </c>
      <c r="G24" s="2" t="s">
        <v>321</v>
      </c>
    </row>
    <row r="25" spans="1:7" hidden="1" x14ac:dyDescent="0.15">
      <c r="A25" s="4" t="s">
        <v>339</v>
      </c>
      <c r="B25" s="36" t="s">
        <v>12</v>
      </c>
      <c r="C25" s="37" t="s">
        <v>66</v>
      </c>
      <c r="D25" s="37" t="s">
        <v>63</v>
      </c>
      <c r="E25" s="43">
        <f t="shared" si="0"/>
        <v>0</v>
      </c>
      <c r="F25" s="44">
        <v>-1E-4</v>
      </c>
      <c r="G25" s="2" t="s">
        <v>321</v>
      </c>
    </row>
    <row r="26" spans="1:7" hidden="1" x14ac:dyDescent="0.15">
      <c r="A26" s="4" t="s">
        <v>339</v>
      </c>
      <c r="B26" s="36" t="s">
        <v>12</v>
      </c>
      <c r="C26" s="37" t="s">
        <v>67</v>
      </c>
      <c r="D26" s="37" t="s">
        <v>63</v>
      </c>
      <c r="E26" s="43">
        <f t="shared" si="0"/>
        <v>0</v>
      </c>
      <c r="F26" s="44">
        <v>-1E-4</v>
      </c>
      <c r="G26" s="2" t="s">
        <v>321</v>
      </c>
    </row>
    <row r="27" spans="1:7" x14ac:dyDescent="0.15">
      <c r="A27" s="4" t="s">
        <v>338</v>
      </c>
      <c r="B27" s="36" t="s">
        <v>13</v>
      </c>
      <c r="C27" s="37" t="s">
        <v>345</v>
      </c>
      <c r="D27" s="37" t="s">
        <v>71</v>
      </c>
      <c r="E27" s="43">
        <f t="shared" si="0"/>
        <v>0</v>
      </c>
      <c r="F27" s="44">
        <v>47.73</v>
      </c>
      <c r="G27" s="2" t="s">
        <v>322</v>
      </c>
    </row>
    <row r="28" spans="1:7" x14ac:dyDescent="0.15">
      <c r="A28" s="4" t="s">
        <v>338</v>
      </c>
      <c r="B28" s="36" t="s">
        <v>13</v>
      </c>
      <c r="C28" s="37" t="s">
        <v>97</v>
      </c>
      <c r="D28" s="37" t="s">
        <v>57</v>
      </c>
      <c r="E28" s="43">
        <f t="shared" si="0"/>
        <v>0</v>
      </c>
      <c r="F28" s="44">
        <v>46.5</v>
      </c>
      <c r="G28" s="2" t="s">
        <v>322</v>
      </c>
    </row>
    <row r="29" spans="1:7" hidden="1" x14ac:dyDescent="0.15">
      <c r="A29" s="4" t="s">
        <v>338</v>
      </c>
      <c r="B29" s="36" t="s">
        <v>13</v>
      </c>
      <c r="C29" s="37" t="s">
        <v>100</v>
      </c>
      <c r="D29" s="37" t="s">
        <v>57</v>
      </c>
      <c r="E29" s="43">
        <f t="shared" si="0"/>
        <v>0</v>
      </c>
      <c r="F29" s="44">
        <v>44.56</v>
      </c>
      <c r="G29" s="2" t="s">
        <v>321</v>
      </c>
    </row>
    <row r="30" spans="1:7" hidden="1" x14ac:dyDescent="0.15">
      <c r="A30" s="4" t="s">
        <v>339</v>
      </c>
      <c r="B30" s="36" t="s">
        <v>13</v>
      </c>
      <c r="C30" s="37" t="s">
        <v>68</v>
      </c>
      <c r="D30" s="37" t="s">
        <v>69</v>
      </c>
      <c r="E30" s="43">
        <f t="shared" si="0"/>
        <v>0</v>
      </c>
      <c r="F30" s="44">
        <v>33.5</v>
      </c>
      <c r="G30" s="2" t="s">
        <v>321</v>
      </c>
    </row>
    <row r="31" spans="1:7" x14ac:dyDescent="0.15">
      <c r="A31" s="4" t="s">
        <v>339</v>
      </c>
      <c r="B31" s="36" t="s">
        <v>14</v>
      </c>
      <c r="C31" s="37" t="s">
        <v>70</v>
      </c>
      <c r="D31" s="37" t="s">
        <v>71</v>
      </c>
      <c r="E31" s="43">
        <f t="shared" si="0"/>
        <v>0</v>
      </c>
      <c r="F31" s="44">
        <v>48.3</v>
      </c>
      <c r="G31" s="2" t="s">
        <v>322</v>
      </c>
    </row>
    <row r="32" spans="1:7" x14ac:dyDescent="0.15">
      <c r="A32" s="4" t="s">
        <v>339</v>
      </c>
      <c r="B32" s="36" t="s">
        <v>14</v>
      </c>
      <c r="C32" s="37" t="s">
        <v>72</v>
      </c>
      <c r="D32" s="37" t="s">
        <v>65</v>
      </c>
      <c r="E32" s="43">
        <f t="shared" si="0"/>
        <v>0</v>
      </c>
      <c r="F32" s="44">
        <v>47.8</v>
      </c>
      <c r="G32" s="2" t="s">
        <v>322</v>
      </c>
    </row>
    <row r="33" spans="1:7" x14ac:dyDescent="0.15">
      <c r="A33" s="4" t="s">
        <v>339</v>
      </c>
      <c r="B33" s="36" t="s">
        <v>14</v>
      </c>
      <c r="C33" s="37" t="s">
        <v>73</v>
      </c>
      <c r="D33" s="37" t="s">
        <v>65</v>
      </c>
      <c r="E33" s="43">
        <f t="shared" si="0"/>
        <v>0</v>
      </c>
      <c r="F33" s="44">
        <v>47.1</v>
      </c>
      <c r="G33" s="2" t="s">
        <v>322</v>
      </c>
    </row>
    <row r="34" spans="1:7" hidden="1" x14ac:dyDescent="0.15">
      <c r="A34" s="4" t="s">
        <v>338</v>
      </c>
      <c r="B34" s="36" t="s">
        <v>14</v>
      </c>
      <c r="C34" s="37" t="s">
        <v>72</v>
      </c>
      <c r="D34" s="37" t="s">
        <v>65</v>
      </c>
      <c r="E34" s="43">
        <f t="shared" si="0"/>
        <v>0</v>
      </c>
      <c r="F34" s="44">
        <v>45.27</v>
      </c>
      <c r="G34" s="2" t="s">
        <v>321</v>
      </c>
    </row>
    <row r="35" spans="1:7" x14ac:dyDescent="0.15">
      <c r="A35" s="4" t="s">
        <v>339</v>
      </c>
      <c r="B35" s="36" t="s">
        <v>14</v>
      </c>
      <c r="C35" s="37" t="s">
        <v>74</v>
      </c>
      <c r="D35" s="37" t="s">
        <v>75</v>
      </c>
      <c r="E35" s="43">
        <f t="shared" si="0"/>
        <v>0</v>
      </c>
      <c r="F35" s="44">
        <v>45</v>
      </c>
      <c r="G35" s="2" t="s">
        <v>322</v>
      </c>
    </row>
    <row r="36" spans="1:7" hidden="1" x14ac:dyDescent="0.15">
      <c r="A36" s="4" t="s">
        <v>338</v>
      </c>
      <c r="B36" s="36" t="s">
        <v>14</v>
      </c>
      <c r="C36" s="37" t="s">
        <v>70</v>
      </c>
      <c r="D36" s="37" t="s">
        <v>71</v>
      </c>
      <c r="E36" s="43">
        <f t="shared" si="0"/>
        <v>0</v>
      </c>
      <c r="F36" s="44">
        <v>44.73</v>
      </c>
      <c r="G36" s="2" t="s">
        <v>321</v>
      </c>
    </row>
    <row r="37" spans="1:7" hidden="1" x14ac:dyDescent="0.15">
      <c r="A37" s="4" t="s">
        <v>338</v>
      </c>
      <c r="B37" s="36" t="s">
        <v>14</v>
      </c>
      <c r="C37" s="37" t="s">
        <v>73</v>
      </c>
      <c r="D37" s="37" t="s">
        <v>65</v>
      </c>
      <c r="E37" s="43">
        <f t="shared" si="0"/>
        <v>0</v>
      </c>
      <c r="F37" s="44">
        <v>44.2</v>
      </c>
      <c r="G37" s="2" t="s">
        <v>321</v>
      </c>
    </row>
    <row r="38" spans="1:7" hidden="1" x14ac:dyDescent="0.15">
      <c r="A38" s="4" t="s">
        <v>339</v>
      </c>
      <c r="B38" s="36" t="s">
        <v>14</v>
      </c>
      <c r="C38" s="37" t="s">
        <v>76</v>
      </c>
      <c r="D38" s="37" t="s">
        <v>53</v>
      </c>
      <c r="E38" s="43">
        <f t="shared" si="0"/>
        <v>0</v>
      </c>
      <c r="F38" s="44">
        <v>43.5</v>
      </c>
      <c r="G38" s="2" t="s">
        <v>321</v>
      </c>
    </row>
    <row r="39" spans="1:7" hidden="1" x14ac:dyDescent="0.15">
      <c r="A39" s="4" t="s">
        <v>338</v>
      </c>
      <c r="B39" s="36" t="s">
        <v>14</v>
      </c>
      <c r="C39" s="37" t="s">
        <v>74</v>
      </c>
      <c r="D39" s="37" t="s">
        <v>75</v>
      </c>
      <c r="E39" s="43">
        <f t="shared" si="0"/>
        <v>0</v>
      </c>
      <c r="F39" s="44">
        <v>43.43</v>
      </c>
      <c r="G39" s="2" t="s">
        <v>321</v>
      </c>
    </row>
    <row r="40" spans="1:7" hidden="1" x14ac:dyDescent="0.15">
      <c r="A40" s="4" t="s">
        <v>338</v>
      </c>
      <c r="B40" s="36" t="s">
        <v>14</v>
      </c>
      <c r="C40" s="37" t="s">
        <v>77</v>
      </c>
      <c r="D40" s="37" t="s">
        <v>65</v>
      </c>
      <c r="E40" s="43">
        <f t="shared" si="0"/>
        <v>0</v>
      </c>
      <c r="F40" s="44">
        <v>41.83</v>
      </c>
      <c r="G40" s="2" t="s">
        <v>321</v>
      </c>
    </row>
    <row r="41" spans="1:7" hidden="1" x14ac:dyDescent="0.15">
      <c r="A41" s="4" t="s">
        <v>339</v>
      </c>
      <c r="B41" s="36" t="s">
        <v>14</v>
      </c>
      <c r="C41" s="37" t="s">
        <v>77</v>
      </c>
      <c r="D41" s="37" t="s">
        <v>65</v>
      </c>
      <c r="E41" s="43">
        <f t="shared" si="0"/>
        <v>0</v>
      </c>
      <c r="F41" s="44">
        <v>25.2</v>
      </c>
      <c r="G41" s="2" t="s">
        <v>321</v>
      </c>
    </row>
    <row r="42" spans="1:7" hidden="1" x14ac:dyDescent="0.15">
      <c r="A42" s="4" t="s">
        <v>338</v>
      </c>
      <c r="B42" s="36" t="s">
        <v>14</v>
      </c>
      <c r="C42" s="37" t="s">
        <v>76</v>
      </c>
      <c r="D42" s="37" t="s">
        <v>53</v>
      </c>
      <c r="E42" s="43">
        <f t="shared" si="0"/>
        <v>0</v>
      </c>
      <c r="F42" s="44">
        <v>-1E-4</v>
      </c>
      <c r="G42" s="2" t="s">
        <v>321</v>
      </c>
    </row>
    <row r="43" spans="1:7" x14ac:dyDescent="0.15">
      <c r="A43" s="4" t="s">
        <v>339</v>
      </c>
      <c r="B43" s="36" t="s">
        <v>15</v>
      </c>
      <c r="C43" s="37" t="s">
        <v>78</v>
      </c>
      <c r="D43" s="37" t="s">
        <v>53</v>
      </c>
      <c r="E43" s="43">
        <f t="shared" si="0"/>
        <v>0</v>
      </c>
      <c r="F43" s="44">
        <v>46.8</v>
      </c>
      <c r="G43" s="2" t="s">
        <v>322</v>
      </c>
    </row>
    <row r="44" spans="1:7" hidden="1" x14ac:dyDescent="0.15">
      <c r="A44" s="4" t="s">
        <v>338</v>
      </c>
      <c r="B44" s="36" t="s">
        <v>15</v>
      </c>
      <c r="C44" s="37" t="s">
        <v>78</v>
      </c>
      <c r="D44" s="37" t="s">
        <v>53</v>
      </c>
      <c r="E44" s="43">
        <f t="shared" si="0"/>
        <v>0</v>
      </c>
      <c r="F44" s="44">
        <v>46.7</v>
      </c>
      <c r="G44" s="2" t="s">
        <v>321</v>
      </c>
    </row>
    <row r="45" spans="1:7" hidden="1" x14ac:dyDescent="0.15">
      <c r="A45" s="4" t="s">
        <v>338</v>
      </c>
      <c r="B45" s="36" t="s">
        <v>15</v>
      </c>
      <c r="C45" s="37" t="s">
        <v>79</v>
      </c>
      <c r="D45" s="37" t="s">
        <v>53</v>
      </c>
      <c r="E45" s="43">
        <f t="shared" si="0"/>
        <v>0</v>
      </c>
      <c r="F45" s="44">
        <v>-1E-4</v>
      </c>
      <c r="G45" s="2" t="s">
        <v>321</v>
      </c>
    </row>
    <row r="46" spans="1:7" hidden="1" x14ac:dyDescent="0.15">
      <c r="A46" s="4" t="s">
        <v>339</v>
      </c>
      <c r="B46" s="36" t="s">
        <v>15</v>
      </c>
      <c r="C46" s="37" t="s">
        <v>79</v>
      </c>
      <c r="D46" s="37" t="s">
        <v>53</v>
      </c>
      <c r="E46" s="43">
        <f t="shared" si="0"/>
        <v>0</v>
      </c>
      <c r="F46" s="44">
        <v>-1E-4</v>
      </c>
      <c r="G46" s="2" t="s">
        <v>321</v>
      </c>
    </row>
    <row r="47" spans="1:7" hidden="1" x14ac:dyDescent="0.15">
      <c r="A47" s="4" t="s">
        <v>338</v>
      </c>
      <c r="B47" s="36" t="s">
        <v>324</v>
      </c>
      <c r="C47" s="37" t="s">
        <v>346</v>
      </c>
      <c r="D47" s="37" t="s">
        <v>53</v>
      </c>
      <c r="E47" s="43">
        <f t="shared" si="0"/>
        <v>0</v>
      </c>
      <c r="F47" s="44">
        <v>-1E-4</v>
      </c>
      <c r="G47" s="2" t="s">
        <v>321</v>
      </c>
    </row>
    <row r="48" spans="1:7" x14ac:dyDescent="0.15">
      <c r="A48" s="4" t="s">
        <v>339</v>
      </c>
      <c r="B48" s="36" t="s">
        <v>16</v>
      </c>
      <c r="C48" s="37" t="s">
        <v>80</v>
      </c>
      <c r="D48" s="37" t="s">
        <v>69</v>
      </c>
      <c r="E48" s="43">
        <f t="shared" si="0"/>
        <v>0</v>
      </c>
      <c r="F48" s="44">
        <v>49.4</v>
      </c>
      <c r="G48" s="2" t="s">
        <v>322</v>
      </c>
    </row>
    <row r="49" spans="1:7" x14ac:dyDescent="0.15">
      <c r="A49" s="4" t="s">
        <v>339</v>
      </c>
      <c r="B49" s="36" t="s">
        <v>16</v>
      </c>
      <c r="C49" s="37" t="s">
        <v>81</v>
      </c>
      <c r="D49" s="37" t="s">
        <v>53</v>
      </c>
      <c r="E49" s="43">
        <f t="shared" si="0"/>
        <v>0</v>
      </c>
      <c r="F49" s="44">
        <v>47.6</v>
      </c>
      <c r="G49" s="2" t="s">
        <v>322</v>
      </c>
    </row>
    <row r="50" spans="1:7" x14ac:dyDescent="0.15">
      <c r="A50" s="4" t="s">
        <v>339</v>
      </c>
      <c r="B50" s="36" t="s">
        <v>16</v>
      </c>
      <c r="C50" s="37" t="s">
        <v>82</v>
      </c>
      <c r="D50" s="37" t="s">
        <v>53</v>
      </c>
      <c r="E50" s="43">
        <f t="shared" si="0"/>
        <v>0</v>
      </c>
      <c r="F50" s="44">
        <v>47.2</v>
      </c>
      <c r="G50" s="2" t="s">
        <v>322</v>
      </c>
    </row>
    <row r="51" spans="1:7" x14ac:dyDescent="0.15">
      <c r="A51" s="4" t="s">
        <v>339</v>
      </c>
      <c r="B51" s="36" t="s">
        <v>16</v>
      </c>
      <c r="C51" s="37" t="s">
        <v>83</v>
      </c>
      <c r="D51" s="37" t="s">
        <v>53</v>
      </c>
      <c r="E51" s="43">
        <f t="shared" si="0"/>
        <v>0</v>
      </c>
      <c r="F51" s="44">
        <v>47.1</v>
      </c>
      <c r="G51" s="2" t="s">
        <v>322</v>
      </c>
    </row>
    <row r="52" spans="1:7" x14ac:dyDescent="0.15">
      <c r="A52" s="4" t="s">
        <v>338</v>
      </c>
      <c r="B52" s="36" t="s">
        <v>16</v>
      </c>
      <c r="C52" s="37" t="s">
        <v>83</v>
      </c>
      <c r="D52" s="37" t="s">
        <v>53</v>
      </c>
      <c r="E52" s="43">
        <f t="shared" si="0"/>
        <v>0</v>
      </c>
      <c r="F52" s="44">
        <v>46.86</v>
      </c>
      <c r="G52" s="2" t="s">
        <v>322</v>
      </c>
    </row>
    <row r="53" spans="1:7" x14ac:dyDescent="0.15">
      <c r="A53" s="4" t="s">
        <v>338</v>
      </c>
      <c r="B53" s="36" t="s">
        <v>16</v>
      </c>
      <c r="C53" s="37" t="s">
        <v>81</v>
      </c>
      <c r="D53" s="37" t="s">
        <v>53</v>
      </c>
      <c r="E53" s="43">
        <f t="shared" si="0"/>
        <v>0</v>
      </c>
      <c r="F53" s="44">
        <v>46.1</v>
      </c>
      <c r="G53" s="2" t="s">
        <v>322</v>
      </c>
    </row>
    <row r="54" spans="1:7" x14ac:dyDescent="0.15">
      <c r="A54" s="4" t="s">
        <v>339</v>
      </c>
      <c r="B54" s="36" t="s">
        <v>16</v>
      </c>
      <c r="C54" s="37" t="s">
        <v>84</v>
      </c>
      <c r="D54" s="37" t="s">
        <v>57</v>
      </c>
      <c r="E54" s="43">
        <f t="shared" si="0"/>
        <v>0</v>
      </c>
      <c r="F54" s="44">
        <v>45.8</v>
      </c>
      <c r="G54" s="2" t="s">
        <v>322</v>
      </c>
    </row>
    <row r="55" spans="1:7" x14ac:dyDescent="0.15">
      <c r="A55" s="4" t="s">
        <v>338</v>
      </c>
      <c r="B55" s="36" t="s">
        <v>16</v>
      </c>
      <c r="C55" s="37" t="s">
        <v>84</v>
      </c>
      <c r="D55" s="37" t="s">
        <v>57</v>
      </c>
      <c r="E55" s="43">
        <f t="shared" si="0"/>
        <v>0</v>
      </c>
      <c r="F55" s="44">
        <v>45.6</v>
      </c>
      <c r="G55" s="2" t="s">
        <v>322</v>
      </c>
    </row>
    <row r="56" spans="1:7" x14ac:dyDescent="0.15">
      <c r="A56" s="4" t="s">
        <v>339</v>
      </c>
      <c r="B56" s="36" t="s">
        <v>17</v>
      </c>
      <c r="C56" s="37" t="s">
        <v>86</v>
      </c>
      <c r="D56" s="37" t="s">
        <v>71</v>
      </c>
      <c r="E56" s="43">
        <f t="shared" si="0"/>
        <v>0</v>
      </c>
      <c r="F56" s="44">
        <v>49.7</v>
      </c>
      <c r="G56" s="2" t="s">
        <v>322</v>
      </c>
    </row>
    <row r="57" spans="1:7" x14ac:dyDescent="0.15">
      <c r="A57" s="4" t="s">
        <v>339</v>
      </c>
      <c r="B57" s="36" t="s">
        <v>17</v>
      </c>
      <c r="C57" s="37" t="s">
        <v>85</v>
      </c>
      <c r="D57" s="37" t="s">
        <v>71</v>
      </c>
      <c r="E57" s="43">
        <f t="shared" si="0"/>
        <v>0</v>
      </c>
      <c r="F57" s="44">
        <v>49.7</v>
      </c>
      <c r="G57" s="2" t="s">
        <v>322</v>
      </c>
    </row>
    <row r="58" spans="1:7" x14ac:dyDescent="0.15">
      <c r="A58" s="4" t="s">
        <v>339</v>
      </c>
      <c r="B58" s="36" t="s">
        <v>17</v>
      </c>
      <c r="C58" s="37" t="s">
        <v>87</v>
      </c>
      <c r="D58" s="37" t="s">
        <v>53</v>
      </c>
      <c r="E58" s="43">
        <f t="shared" si="0"/>
        <v>0</v>
      </c>
      <c r="F58" s="44">
        <v>48.6</v>
      </c>
      <c r="G58" s="2" t="s">
        <v>322</v>
      </c>
    </row>
    <row r="59" spans="1:7" x14ac:dyDescent="0.15">
      <c r="A59" s="4" t="s">
        <v>338</v>
      </c>
      <c r="B59" s="36" t="s">
        <v>17</v>
      </c>
      <c r="C59" s="37" t="s">
        <v>86</v>
      </c>
      <c r="D59" s="37" t="s">
        <v>71</v>
      </c>
      <c r="E59" s="43">
        <f t="shared" si="0"/>
        <v>0</v>
      </c>
      <c r="F59" s="44">
        <v>48.5</v>
      </c>
      <c r="G59" s="2" t="s">
        <v>322</v>
      </c>
    </row>
    <row r="60" spans="1:7" x14ac:dyDescent="0.15">
      <c r="A60" s="4" t="s">
        <v>338</v>
      </c>
      <c r="B60" s="36" t="s">
        <v>17</v>
      </c>
      <c r="C60" s="37" t="s">
        <v>347</v>
      </c>
      <c r="D60" s="37" t="s">
        <v>63</v>
      </c>
      <c r="E60" s="43">
        <f t="shared" si="0"/>
        <v>0</v>
      </c>
      <c r="F60" s="44">
        <v>47.8</v>
      </c>
      <c r="G60" s="2" t="s">
        <v>322</v>
      </c>
    </row>
    <row r="61" spans="1:7" x14ac:dyDescent="0.15">
      <c r="A61" s="4" t="s">
        <v>339</v>
      </c>
      <c r="B61" s="36" t="s">
        <v>17</v>
      </c>
      <c r="C61" s="37" t="s">
        <v>88</v>
      </c>
      <c r="D61" s="37" t="s">
        <v>65</v>
      </c>
      <c r="E61" s="43">
        <f t="shared" si="0"/>
        <v>0</v>
      </c>
      <c r="F61" s="44">
        <v>47.8</v>
      </c>
      <c r="G61" s="2" t="s">
        <v>322</v>
      </c>
    </row>
    <row r="62" spans="1:7" x14ac:dyDescent="0.15">
      <c r="A62" s="4" t="s">
        <v>338</v>
      </c>
      <c r="B62" s="36" t="s">
        <v>17</v>
      </c>
      <c r="C62" s="37" t="s">
        <v>85</v>
      </c>
      <c r="D62" s="37" t="s">
        <v>71</v>
      </c>
      <c r="E62" s="43">
        <f t="shared" si="0"/>
        <v>0</v>
      </c>
      <c r="F62" s="44">
        <v>47.6</v>
      </c>
      <c r="G62" s="2" t="s">
        <v>322</v>
      </c>
    </row>
    <row r="63" spans="1:7" hidden="1" x14ac:dyDescent="0.15">
      <c r="A63" s="4" t="s">
        <v>339</v>
      </c>
      <c r="B63" s="36" t="s">
        <v>17</v>
      </c>
      <c r="C63" s="37" t="s">
        <v>89</v>
      </c>
      <c r="D63" s="37" t="s">
        <v>69</v>
      </c>
      <c r="E63" s="43">
        <f t="shared" si="0"/>
        <v>0</v>
      </c>
      <c r="F63" s="44">
        <v>46.2</v>
      </c>
      <c r="G63" s="2" t="s">
        <v>321</v>
      </c>
    </row>
    <row r="64" spans="1:7" hidden="1" x14ac:dyDescent="0.15">
      <c r="A64" s="4" t="s">
        <v>338</v>
      </c>
      <c r="B64" s="36" t="s">
        <v>17</v>
      </c>
      <c r="C64" s="37" t="s">
        <v>348</v>
      </c>
      <c r="D64" s="37" t="s">
        <v>167</v>
      </c>
      <c r="E64" s="43">
        <f t="shared" si="0"/>
        <v>0</v>
      </c>
      <c r="F64" s="44">
        <v>45.7</v>
      </c>
      <c r="G64" s="2" t="s">
        <v>321</v>
      </c>
    </row>
    <row r="65" spans="1:7" hidden="1" x14ac:dyDescent="0.15">
      <c r="A65" s="4" t="s">
        <v>338</v>
      </c>
      <c r="B65" s="36" t="s">
        <v>17</v>
      </c>
      <c r="C65" s="37" t="s">
        <v>87</v>
      </c>
      <c r="D65" s="37" t="s">
        <v>53</v>
      </c>
      <c r="E65" s="43">
        <f t="shared" si="0"/>
        <v>0</v>
      </c>
      <c r="F65" s="44">
        <v>45.3</v>
      </c>
      <c r="G65" s="2" t="s">
        <v>321</v>
      </c>
    </row>
    <row r="66" spans="1:7" hidden="1" x14ac:dyDescent="0.15">
      <c r="A66" s="4" t="s">
        <v>339</v>
      </c>
      <c r="B66" s="36" t="s">
        <v>17</v>
      </c>
      <c r="C66" s="37" t="s">
        <v>90</v>
      </c>
      <c r="D66" s="37" t="s">
        <v>65</v>
      </c>
      <c r="E66" s="43">
        <f t="shared" si="0"/>
        <v>0</v>
      </c>
      <c r="F66" s="44">
        <v>8.9</v>
      </c>
      <c r="G66" s="2" t="s">
        <v>321</v>
      </c>
    </row>
    <row r="67" spans="1:7" x14ac:dyDescent="0.15">
      <c r="A67" s="4" t="s">
        <v>339</v>
      </c>
      <c r="B67" s="36" t="s">
        <v>18</v>
      </c>
      <c r="C67" s="37" t="s">
        <v>91</v>
      </c>
      <c r="D67" s="37" t="s">
        <v>63</v>
      </c>
      <c r="E67" s="43">
        <f t="shared" si="0"/>
        <v>0</v>
      </c>
      <c r="F67" s="44">
        <v>52.2</v>
      </c>
      <c r="G67" s="2" t="s">
        <v>322</v>
      </c>
    </row>
    <row r="68" spans="1:7" x14ac:dyDescent="0.15">
      <c r="A68" s="4" t="s">
        <v>338</v>
      </c>
      <c r="B68" s="36" t="s">
        <v>18</v>
      </c>
      <c r="C68" s="37" t="s">
        <v>91</v>
      </c>
      <c r="D68" s="37" t="s">
        <v>63</v>
      </c>
      <c r="E68" s="43">
        <f t="shared" si="0"/>
        <v>0</v>
      </c>
      <c r="F68" s="44">
        <v>51.4</v>
      </c>
      <c r="G68" s="2" t="s">
        <v>322</v>
      </c>
    </row>
    <row r="69" spans="1:7" x14ac:dyDescent="0.15">
      <c r="A69" s="4" t="s">
        <v>339</v>
      </c>
      <c r="B69" s="36" t="s">
        <v>18</v>
      </c>
      <c r="C69" s="37" t="s">
        <v>92</v>
      </c>
      <c r="D69" s="37" t="s">
        <v>63</v>
      </c>
      <c r="E69" s="43">
        <f t="shared" ref="E69:E132" si="1">IFERROR(IF($B69&gt;0,VLOOKUP($B69,PosnPointsDMT,2,FALSE),0),0)</f>
        <v>0</v>
      </c>
      <c r="F69" s="44">
        <v>51.2</v>
      </c>
      <c r="G69" s="2" t="s">
        <v>322</v>
      </c>
    </row>
    <row r="70" spans="1:7" x14ac:dyDescent="0.15">
      <c r="A70" s="4" t="s">
        <v>338</v>
      </c>
      <c r="B70" s="36" t="s">
        <v>18</v>
      </c>
      <c r="C70" s="37" t="s">
        <v>349</v>
      </c>
      <c r="D70" s="37" t="s">
        <v>63</v>
      </c>
      <c r="E70" s="43">
        <f t="shared" si="1"/>
        <v>0</v>
      </c>
      <c r="F70" s="44">
        <v>49.8</v>
      </c>
      <c r="G70" s="2" t="s">
        <v>322</v>
      </c>
    </row>
    <row r="71" spans="1:7" x14ac:dyDescent="0.15">
      <c r="A71" s="4" t="s">
        <v>338</v>
      </c>
      <c r="B71" s="36" t="s">
        <v>18</v>
      </c>
      <c r="C71" s="37" t="s">
        <v>92</v>
      </c>
      <c r="D71" s="37" t="s">
        <v>63</v>
      </c>
      <c r="E71" s="43">
        <f t="shared" si="1"/>
        <v>0</v>
      </c>
      <c r="F71" s="44">
        <v>49.1</v>
      </c>
      <c r="G71" s="2" t="s">
        <v>322</v>
      </c>
    </row>
    <row r="72" spans="1:7" x14ac:dyDescent="0.15">
      <c r="A72" s="4" t="s">
        <v>339</v>
      </c>
      <c r="B72" s="36" t="s">
        <v>19</v>
      </c>
      <c r="C72" s="37" t="s">
        <v>93</v>
      </c>
      <c r="D72" s="37" t="s">
        <v>69</v>
      </c>
      <c r="E72" s="43">
        <f t="shared" si="1"/>
        <v>0</v>
      </c>
      <c r="F72" s="44">
        <v>49.3</v>
      </c>
      <c r="G72" s="2" t="s">
        <v>322</v>
      </c>
    </row>
    <row r="73" spans="1:7" hidden="1" x14ac:dyDescent="0.15">
      <c r="A73" s="4" t="s">
        <v>338</v>
      </c>
      <c r="B73" s="36" t="s">
        <v>19</v>
      </c>
      <c r="C73" s="37" t="s">
        <v>350</v>
      </c>
      <c r="D73" s="37" t="s">
        <v>95</v>
      </c>
      <c r="E73" s="43">
        <f t="shared" si="1"/>
        <v>0</v>
      </c>
      <c r="F73" s="44">
        <v>46.3</v>
      </c>
      <c r="G73" s="2" t="s">
        <v>321</v>
      </c>
    </row>
    <row r="74" spans="1:7" hidden="1" x14ac:dyDescent="0.15">
      <c r="A74" s="4" t="s">
        <v>339</v>
      </c>
      <c r="B74" s="36" t="s">
        <v>19</v>
      </c>
      <c r="C74" s="37" t="s">
        <v>94</v>
      </c>
      <c r="D74" s="37" t="s">
        <v>95</v>
      </c>
      <c r="E74" s="43">
        <f t="shared" si="1"/>
        <v>0</v>
      </c>
      <c r="F74" s="44">
        <v>46</v>
      </c>
      <c r="G74" s="2" t="s">
        <v>321</v>
      </c>
    </row>
    <row r="75" spans="1:7" hidden="1" x14ac:dyDescent="0.15">
      <c r="A75" s="4" t="s">
        <v>339</v>
      </c>
      <c r="B75" s="36" t="s">
        <v>19</v>
      </c>
      <c r="C75" s="37" t="s">
        <v>96</v>
      </c>
      <c r="D75" s="37" t="s">
        <v>95</v>
      </c>
      <c r="E75" s="43">
        <f t="shared" si="1"/>
        <v>0</v>
      </c>
      <c r="F75" s="44">
        <v>45.8</v>
      </c>
      <c r="G75" s="2" t="s">
        <v>321</v>
      </c>
    </row>
    <row r="76" spans="1:7" hidden="1" x14ac:dyDescent="0.15">
      <c r="A76" s="4" t="s">
        <v>338</v>
      </c>
      <c r="B76" s="36" t="s">
        <v>19</v>
      </c>
      <c r="C76" s="37" t="s">
        <v>94</v>
      </c>
      <c r="D76" s="37" t="s">
        <v>95</v>
      </c>
      <c r="E76" s="43">
        <f t="shared" si="1"/>
        <v>0</v>
      </c>
      <c r="F76" s="44">
        <v>44.8</v>
      </c>
      <c r="G76" s="2" t="s">
        <v>321</v>
      </c>
    </row>
    <row r="77" spans="1:7" hidden="1" x14ac:dyDescent="0.15">
      <c r="A77" s="4" t="s">
        <v>338</v>
      </c>
      <c r="B77" s="36" t="s">
        <v>19</v>
      </c>
      <c r="C77" s="37" t="s">
        <v>96</v>
      </c>
      <c r="D77" s="37" t="s">
        <v>95</v>
      </c>
      <c r="E77" s="43">
        <f t="shared" si="1"/>
        <v>0</v>
      </c>
      <c r="F77" s="44">
        <v>44</v>
      </c>
      <c r="G77" s="2" t="s">
        <v>321</v>
      </c>
    </row>
    <row r="78" spans="1:7" x14ac:dyDescent="0.15">
      <c r="A78" s="4" t="s">
        <v>339</v>
      </c>
      <c r="B78" s="36" t="s">
        <v>20</v>
      </c>
      <c r="C78" s="37" t="s">
        <v>97</v>
      </c>
      <c r="D78" s="37" t="s">
        <v>57</v>
      </c>
      <c r="E78" s="43">
        <f t="shared" si="1"/>
        <v>0</v>
      </c>
      <c r="F78" s="44">
        <v>49</v>
      </c>
      <c r="G78" s="2" t="s">
        <v>322</v>
      </c>
    </row>
    <row r="79" spans="1:7" x14ac:dyDescent="0.15">
      <c r="A79" s="4" t="s">
        <v>339</v>
      </c>
      <c r="B79" s="36" t="s">
        <v>20</v>
      </c>
      <c r="C79" s="37" t="s">
        <v>98</v>
      </c>
      <c r="D79" s="37" t="s">
        <v>57</v>
      </c>
      <c r="E79" s="43">
        <f t="shared" si="1"/>
        <v>0</v>
      </c>
      <c r="F79" s="44">
        <v>48.6</v>
      </c>
      <c r="G79" s="2" t="s">
        <v>322</v>
      </c>
    </row>
    <row r="80" spans="1:7" x14ac:dyDescent="0.15">
      <c r="A80" s="4" t="s">
        <v>338</v>
      </c>
      <c r="B80" s="36" t="s">
        <v>20</v>
      </c>
      <c r="C80" s="37" t="s">
        <v>102</v>
      </c>
      <c r="D80" s="37" t="s">
        <v>53</v>
      </c>
      <c r="E80" s="43">
        <f t="shared" si="1"/>
        <v>0</v>
      </c>
      <c r="F80" s="44">
        <v>47.8</v>
      </c>
      <c r="G80" s="2" t="s">
        <v>322</v>
      </c>
    </row>
    <row r="81" spans="1:7" x14ac:dyDescent="0.15">
      <c r="A81" s="4" t="s">
        <v>339</v>
      </c>
      <c r="B81" s="36" t="s">
        <v>20</v>
      </c>
      <c r="C81" s="37" t="s">
        <v>99</v>
      </c>
      <c r="D81" s="37" t="s">
        <v>75</v>
      </c>
      <c r="E81" s="43">
        <f t="shared" si="1"/>
        <v>0</v>
      </c>
      <c r="F81" s="44">
        <v>46.8</v>
      </c>
      <c r="G81" s="2" t="s">
        <v>322</v>
      </c>
    </row>
    <row r="82" spans="1:7" x14ac:dyDescent="0.15">
      <c r="A82" s="4" t="s">
        <v>339</v>
      </c>
      <c r="B82" s="36" t="s">
        <v>20</v>
      </c>
      <c r="C82" s="37" t="s">
        <v>100</v>
      </c>
      <c r="D82" s="37" t="s">
        <v>57</v>
      </c>
      <c r="E82" s="43">
        <f t="shared" si="1"/>
        <v>0</v>
      </c>
      <c r="F82" s="44">
        <v>46</v>
      </c>
      <c r="G82" s="2" t="s">
        <v>322</v>
      </c>
    </row>
    <row r="83" spans="1:7" hidden="1" x14ac:dyDescent="0.15">
      <c r="A83" s="4" t="s">
        <v>339</v>
      </c>
      <c r="B83" s="36" t="s">
        <v>20</v>
      </c>
      <c r="C83" s="37" t="s">
        <v>101</v>
      </c>
      <c r="D83" s="37" t="s">
        <v>65</v>
      </c>
      <c r="E83" s="43">
        <f t="shared" si="1"/>
        <v>0</v>
      </c>
      <c r="F83" s="44">
        <v>44.5</v>
      </c>
      <c r="G83" s="2" t="s">
        <v>321</v>
      </c>
    </row>
    <row r="84" spans="1:7" hidden="1" x14ac:dyDescent="0.15">
      <c r="A84" s="4" t="s">
        <v>339</v>
      </c>
      <c r="B84" s="36" t="s">
        <v>20</v>
      </c>
      <c r="C84" s="37" t="s">
        <v>102</v>
      </c>
      <c r="D84" s="37" t="s">
        <v>53</v>
      </c>
      <c r="E84" s="43">
        <f t="shared" si="1"/>
        <v>0</v>
      </c>
      <c r="F84" s="44">
        <v>44.5</v>
      </c>
      <c r="G84" s="2" t="s">
        <v>321</v>
      </c>
    </row>
    <row r="85" spans="1:7" hidden="1" x14ac:dyDescent="0.15">
      <c r="A85" s="4" t="s">
        <v>339</v>
      </c>
      <c r="B85" s="36" t="s">
        <v>20</v>
      </c>
      <c r="C85" s="37" t="s">
        <v>103</v>
      </c>
      <c r="D85" s="37" t="s">
        <v>71</v>
      </c>
      <c r="E85" s="43">
        <f t="shared" si="1"/>
        <v>0</v>
      </c>
      <c r="F85" s="44">
        <v>44.4</v>
      </c>
      <c r="G85" s="2" t="s">
        <v>321</v>
      </c>
    </row>
    <row r="86" spans="1:7" hidden="1" x14ac:dyDescent="0.15">
      <c r="A86" s="4" t="s">
        <v>338</v>
      </c>
      <c r="B86" s="36" t="s">
        <v>20</v>
      </c>
      <c r="C86" s="37" t="s">
        <v>103</v>
      </c>
      <c r="D86" s="37" t="s">
        <v>71</v>
      </c>
      <c r="E86" s="43">
        <f t="shared" si="1"/>
        <v>0</v>
      </c>
      <c r="F86" s="44">
        <v>44.1</v>
      </c>
      <c r="G86" s="2" t="s">
        <v>321</v>
      </c>
    </row>
    <row r="87" spans="1:7" hidden="1" x14ac:dyDescent="0.15">
      <c r="A87" s="4" t="s">
        <v>338</v>
      </c>
      <c r="B87" s="36" t="s">
        <v>20</v>
      </c>
      <c r="C87" s="37" t="s">
        <v>351</v>
      </c>
      <c r="D87" s="37" t="s">
        <v>53</v>
      </c>
      <c r="E87" s="43">
        <f t="shared" si="1"/>
        <v>0</v>
      </c>
      <c r="F87" s="44">
        <v>39.9</v>
      </c>
      <c r="G87" s="2" t="s">
        <v>321</v>
      </c>
    </row>
    <row r="88" spans="1:7" hidden="1" x14ac:dyDescent="0.15">
      <c r="A88" s="4" t="s">
        <v>338</v>
      </c>
      <c r="B88" s="36" t="s">
        <v>20</v>
      </c>
      <c r="C88" s="37" t="s">
        <v>98</v>
      </c>
      <c r="D88" s="37" t="s">
        <v>57</v>
      </c>
      <c r="E88" s="43">
        <f t="shared" si="1"/>
        <v>0</v>
      </c>
      <c r="F88" s="44">
        <v>39.700000000000003</v>
      </c>
      <c r="G88" s="2" t="s">
        <v>321</v>
      </c>
    </row>
    <row r="89" spans="1:7" hidden="1" x14ac:dyDescent="0.15">
      <c r="A89" s="4" t="s">
        <v>339</v>
      </c>
      <c r="B89" s="36" t="s">
        <v>20</v>
      </c>
      <c r="C89" s="37" t="s">
        <v>104</v>
      </c>
      <c r="D89" s="37" t="s">
        <v>277</v>
      </c>
      <c r="E89" s="43">
        <f t="shared" si="1"/>
        <v>0</v>
      </c>
      <c r="F89" s="44">
        <v>27.7</v>
      </c>
      <c r="G89" s="2" t="s">
        <v>321</v>
      </c>
    </row>
    <row r="90" spans="1:7" hidden="1" x14ac:dyDescent="0.15">
      <c r="A90" s="4" t="s">
        <v>338</v>
      </c>
      <c r="B90" s="36" t="s">
        <v>20</v>
      </c>
      <c r="C90" s="37" t="s">
        <v>104</v>
      </c>
      <c r="D90" s="37" t="s">
        <v>277</v>
      </c>
      <c r="E90" s="43">
        <f t="shared" si="1"/>
        <v>0</v>
      </c>
      <c r="F90" s="44">
        <v>24</v>
      </c>
      <c r="G90" s="2" t="s">
        <v>321</v>
      </c>
    </row>
    <row r="91" spans="1:7" x14ac:dyDescent="0.15">
      <c r="A91" s="4" t="s">
        <v>339</v>
      </c>
      <c r="B91" s="36" t="s">
        <v>21</v>
      </c>
      <c r="C91" s="37" t="s">
        <v>106</v>
      </c>
      <c r="D91" s="37" t="s">
        <v>69</v>
      </c>
      <c r="E91" s="43">
        <f t="shared" si="1"/>
        <v>0</v>
      </c>
      <c r="F91" s="44">
        <v>49.9</v>
      </c>
      <c r="G91" s="2" t="s">
        <v>322</v>
      </c>
    </row>
    <row r="92" spans="1:7" x14ac:dyDescent="0.15">
      <c r="A92" s="4" t="s">
        <v>339</v>
      </c>
      <c r="B92" s="36" t="s">
        <v>21</v>
      </c>
      <c r="C92" s="37" t="s">
        <v>107</v>
      </c>
      <c r="D92" s="37" t="s">
        <v>53</v>
      </c>
      <c r="E92" s="43">
        <f t="shared" si="1"/>
        <v>0</v>
      </c>
      <c r="F92" s="44">
        <v>48.9</v>
      </c>
      <c r="G92" s="2" t="s">
        <v>322</v>
      </c>
    </row>
    <row r="93" spans="1:7" x14ac:dyDescent="0.15">
      <c r="A93" s="4" t="s">
        <v>339</v>
      </c>
      <c r="B93" s="36" t="s">
        <v>21</v>
      </c>
      <c r="C93" s="37" t="s">
        <v>108</v>
      </c>
      <c r="D93" s="37" t="s">
        <v>65</v>
      </c>
      <c r="E93" s="43">
        <f t="shared" si="1"/>
        <v>0</v>
      </c>
      <c r="F93" s="44">
        <v>48.7</v>
      </c>
      <c r="G93" s="2" t="s">
        <v>322</v>
      </c>
    </row>
    <row r="94" spans="1:7" x14ac:dyDescent="0.15">
      <c r="A94" s="4" t="s">
        <v>339</v>
      </c>
      <c r="B94" s="36" t="s">
        <v>21</v>
      </c>
      <c r="C94" s="37" t="s">
        <v>109</v>
      </c>
      <c r="D94" s="37" t="s">
        <v>53</v>
      </c>
      <c r="E94" s="43">
        <f t="shared" si="1"/>
        <v>0</v>
      </c>
      <c r="F94" s="44">
        <v>48</v>
      </c>
      <c r="G94" s="2" t="s">
        <v>322</v>
      </c>
    </row>
    <row r="95" spans="1:7" x14ac:dyDescent="0.15">
      <c r="A95" s="4" t="s">
        <v>339</v>
      </c>
      <c r="B95" s="36" t="s">
        <v>21</v>
      </c>
      <c r="C95" s="37" t="s">
        <v>110</v>
      </c>
      <c r="D95" s="37" t="s">
        <v>53</v>
      </c>
      <c r="E95" s="43">
        <f t="shared" si="1"/>
        <v>0</v>
      </c>
      <c r="F95" s="44">
        <v>47.9</v>
      </c>
      <c r="G95" s="2" t="s">
        <v>322</v>
      </c>
    </row>
    <row r="96" spans="1:7" x14ac:dyDescent="0.15">
      <c r="A96" s="4" t="s">
        <v>338</v>
      </c>
      <c r="B96" s="36" t="s">
        <v>21</v>
      </c>
      <c r="C96" s="37" t="s">
        <v>110</v>
      </c>
      <c r="D96" s="37" t="s">
        <v>53</v>
      </c>
      <c r="E96" s="43">
        <f t="shared" si="1"/>
        <v>0</v>
      </c>
      <c r="F96" s="44">
        <v>47.8</v>
      </c>
      <c r="G96" s="2" t="s">
        <v>322</v>
      </c>
    </row>
    <row r="97" spans="1:7" x14ac:dyDescent="0.15">
      <c r="A97" s="4" t="s">
        <v>338</v>
      </c>
      <c r="B97" s="36" t="s">
        <v>21</v>
      </c>
      <c r="C97" s="37" t="s">
        <v>107</v>
      </c>
      <c r="D97" s="37" t="s">
        <v>53</v>
      </c>
      <c r="E97" s="43">
        <f t="shared" si="1"/>
        <v>0</v>
      </c>
      <c r="F97" s="44">
        <v>47.3</v>
      </c>
      <c r="G97" s="2" t="s">
        <v>322</v>
      </c>
    </row>
    <row r="98" spans="1:7" x14ac:dyDescent="0.15">
      <c r="A98" s="4" t="s">
        <v>338</v>
      </c>
      <c r="B98" s="36" t="s">
        <v>21</v>
      </c>
      <c r="C98" s="37" t="s">
        <v>352</v>
      </c>
      <c r="D98" s="37" t="s">
        <v>65</v>
      </c>
      <c r="E98" s="43">
        <f t="shared" si="1"/>
        <v>0</v>
      </c>
      <c r="F98" s="44">
        <v>46.7</v>
      </c>
      <c r="G98" s="2" t="s">
        <v>322</v>
      </c>
    </row>
    <row r="99" spans="1:7" x14ac:dyDescent="0.15">
      <c r="A99" s="4" t="s">
        <v>338</v>
      </c>
      <c r="B99" s="36" t="s">
        <v>21</v>
      </c>
      <c r="C99" s="37" t="s">
        <v>108</v>
      </c>
      <c r="D99" s="37" t="s">
        <v>65</v>
      </c>
      <c r="E99" s="43">
        <f t="shared" si="1"/>
        <v>0</v>
      </c>
      <c r="F99" s="44">
        <v>45.9</v>
      </c>
      <c r="G99" s="2" t="s">
        <v>322</v>
      </c>
    </row>
    <row r="100" spans="1:7" hidden="1" x14ac:dyDescent="0.15">
      <c r="A100" s="4" t="s">
        <v>339</v>
      </c>
      <c r="B100" s="36" t="s">
        <v>21</v>
      </c>
      <c r="C100" s="37" t="s">
        <v>111</v>
      </c>
      <c r="D100" s="37" t="s">
        <v>65</v>
      </c>
      <c r="E100" s="43">
        <f t="shared" si="1"/>
        <v>0</v>
      </c>
      <c r="F100" s="44">
        <v>42.1</v>
      </c>
      <c r="G100" s="2" t="s">
        <v>321</v>
      </c>
    </row>
    <row r="101" spans="1:7" hidden="1" x14ac:dyDescent="0.15">
      <c r="A101" s="4" t="s">
        <v>338</v>
      </c>
      <c r="B101" s="36" t="s">
        <v>21</v>
      </c>
      <c r="C101" s="37" t="s">
        <v>109</v>
      </c>
      <c r="D101" s="37" t="s">
        <v>53</v>
      </c>
      <c r="E101" s="43">
        <f t="shared" si="1"/>
        <v>0</v>
      </c>
      <c r="F101" s="44">
        <v>30.6</v>
      </c>
      <c r="G101" s="2" t="s">
        <v>321</v>
      </c>
    </row>
    <row r="102" spans="1:7" hidden="1" x14ac:dyDescent="0.15">
      <c r="A102" s="4" t="s">
        <v>338</v>
      </c>
      <c r="B102" s="36" t="s">
        <v>21</v>
      </c>
      <c r="C102" s="37" t="s">
        <v>164</v>
      </c>
      <c r="D102" s="37" t="s">
        <v>277</v>
      </c>
      <c r="E102" s="43">
        <f t="shared" si="1"/>
        <v>0</v>
      </c>
      <c r="F102" s="44">
        <v>28.1</v>
      </c>
      <c r="G102" s="2" t="s">
        <v>321</v>
      </c>
    </row>
    <row r="103" spans="1:7" hidden="1" x14ac:dyDescent="0.15">
      <c r="A103" s="4" t="s">
        <v>338</v>
      </c>
      <c r="B103" s="36" t="s">
        <v>21</v>
      </c>
      <c r="C103" s="37" t="s">
        <v>353</v>
      </c>
      <c r="D103" s="37" t="s">
        <v>57</v>
      </c>
      <c r="E103" s="43">
        <f t="shared" si="1"/>
        <v>0</v>
      </c>
      <c r="F103" s="44">
        <v>-1E-4</v>
      </c>
      <c r="G103" s="2" t="s">
        <v>321</v>
      </c>
    </row>
    <row r="104" spans="1:7" hidden="1" x14ac:dyDescent="0.15">
      <c r="A104" s="4" t="s">
        <v>338</v>
      </c>
      <c r="B104" s="36" t="s">
        <v>22</v>
      </c>
      <c r="C104" s="37" t="s">
        <v>125</v>
      </c>
      <c r="D104" s="37" t="s">
        <v>57</v>
      </c>
      <c r="E104" s="43">
        <f t="shared" si="1"/>
        <v>0</v>
      </c>
      <c r="F104" s="44">
        <v>-1E-4</v>
      </c>
      <c r="G104" s="2" t="s">
        <v>321</v>
      </c>
    </row>
    <row r="105" spans="1:7" hidden="1" x14ac:dyDescent="0.15">
      <c r="A105" s="4" t="s">
        <v>339</v>
      </c>
      <c r="B105" s="36" t="s">
        <v>22</v>
      </c>
      <c r="C105" s="37" t="s">
        <v>125</v>
      </c>
      <c r="D105" s="37" t="s">
        <v>57</v>
      </c>
      <c r="E105" s="43">
        <f t="shared" si="1"/>
        <v>0</v>
      </c>
      <c r="F105" s="44">
        <v>-1E-4</v>
      </c>
      <c r="G105" s="2" t="s">
        <v>321</v>
      </c>
    </row>
    <row r="106" spans="1:7" hidden="1" x14ac:dyDescent="0.15">
      <c r="A106" s="4" t="s">
        <v>338</v>
      </c>
      <c r="B106" s="36" t="s">
        <v>22</v>
      </c>
      <c r="C106" s="37" t="s">
        <v>112</v>
      </c>
      <c r="D106" s="37" t="s">
        <v>53</v>
      </c>
      <c r="E106" s="43">
        <f t="shared" si="1"/>
        <v>0</v>
      </c>
      <c r="F106" s="44">
        <v>-1E-4</v>
      </c>
      <c r="G106" s="2" t="s">
        <v>321</v>
      </c>
    </row>
    <row r="107" spans="1:7" hidden="1" x14ac:dyDescent="0.15">
      <c r="A107" s="4" t="s">
        <v>339</v>
      </c>
      <c r="B107" s="36" t="s">
        <v>22</v>
      </c>
      <c r="C107" s="37" t="s">
        <v>112</v>
      </c>
      <c r="D107" s="37" t="s">
        <v>53</v>
      </c>
      <c r="E107" s="43">
        <f t="shared" si="1"/>
        <v>0</v>
      </c>
      <c r="F107" s="44">
        <v>-1E-4</v>
      </c>
      <c r="G107" s="2" t="s">
        <v>321</v>
      </c>
    </row>
    <row r="108" spans="1:7" hidden="1" x14ac:dyDescent="0.15">
      <c r="A108" s="4" t="s">
        <v>338</v>
      </c>
      <c r="B108" s="36" t="s">
        <v>22</v>
      </c>
      <c r="C108" s="37" t="s">
        <v>117</v>
      </c>
      <c r="D108" s="37" t="s">
        <v>57</v>
      </c>
      <c r="E108" s="43">
        <f t="shared" si="1"/>
        <v>0</v>
      </c>
      <c r="F108" s="44">
        <v>-1E-4</v>
      </c>
      <c r="G108" s="2" t="s">
        <v>321</v>
      </c>
    </row>
    <row r="109" spans="1:7" hidden="1" x14ac:dyDescent="0.15">
      <c r="A109" s="4" t="s">
        <v>339</v>
      </c>
      <c r="B109" s="36" t="s">
        <v>22</v>
      </c>
      <c r="C109" s="37" t="s">
        <v>117</v>
      </c>
      <c r="D109" s="37" t="s">
        <v>57</v>
      </c>
      <c r="E109" s="43">
        <f t="shared" si="1"/>
        <v>0</v>
      </c>
      <c r="F109" s="44">
        <v>-1E-4</v>
      </c>
      <c r="G109" s="2" t="s">
        <v>321</v>
      </c>
    </row>
    <row r="110" spans="1:7" hidden="1" x14ac:dyDescent="0.15">
      <c r="A110" s="4" t="s">
        <v>338</v>
      </c>
      <c r="B110" s="36" t="s">
        <v>22</v>
      </c>
      <c r="C110" s="37" t="s">
        <v>120</v>
      </c>
      <c r="D110" s="37" t="s">
        <v>53</v>
      </c>
      <c r="E110" s="43">
        <f t="shared" si="1"/>
        <v>0</v>
      </c>
      <c r="F110" s="44">
        <v>-1E-4</v>
      </c>
      <c r="G110" s="2" t="s">
        <v>321</v>
      </c>
    </row>
    <row r="111" spans="1:7" hidden="1" x14ac:dyDescent="0.15">
      <c r="A111" s="4" t="s">
        <v>339</v>
      </c>
      <c r="B111" s="36" t="s">
        <v>22</v>
      </c>
      <c r="C111" s="37" t="s">
        <v>120</v>
      </c>
      <c r="D111" s="37" t="s">
        <v>53</v>
      </c>
      <c r="E111" s="43">
        <f t="shared" si="1"/>
        <v>0</v>
      </c>
      <c r="F111" s="44">
        <v>-1E-4</v>
      </c>
      <c r="G111" s="2" t="s">
        <v>321</v>
      </c>
    </row>
    <row r="112" spans="1:7" hidden="1" x14ac:dyDescent="0.15">
      <c r="A112" s="4" t="s">
        <v>338</v>
      </c>
      <c r="B112" s="36" t="s">
        <v>22</v>
      </c>
      <c r="C112" s="37" t="s">
        <v>116</v>
      </c>
      <c r="D112" s="37" t="s">
        <v>57</v>
      </c>
      <c r="E112" s="43">
        <f t="shared" si="1"/>
        <v>0</v>
      </c>
      <c r="F112" s="44">
        <v>-1E-4</v>
      </c>
      <c r="G112" s="2" t="s">
        <v>321</v>
      </c>
    </row>
    <row r="113" spans="1:7" hidden="1" x14ac:dyDescent="0.15">
      <c r="A113" s="4" t="s">
        <v>339</v>
      </c>
      <c r="B113" s="36" t="s">
        <v>22</v>
      </c>
      <c r="C113" s="37" t="s">
        <v>116</v>
      </c>
      <c r="D113" s="37" t="s">
        <v>57</v>
      </c>
      <c r="E113" s="43">
        <f t="shared" si="1"/>
        <v>0</v>
      </c>
      <c r="F113" s="44">
        <v>-1E-4</v>
      </c>
      <c r="G113" s="2" t="s">
        <v>321</v>
      </c>
    </row>
    <row r="114" spans="1:7" hidden="1" x14ac:dyDescent="0.15">
      <c r="A114" s="4" t="s">
        <v>338</v>
      </c>
      <c r="B114" s="36" t="s">
        <v>22</v>
      </c>
      <c r="C114" s="37" t="s">
        <v>355</v>
      </c>
      <c r="D114" s="37" t="s">
        <v>53</v>
      </c>
      <c r="E114" s="43">
        <f t="shared" si="1"/>
        <v>0</v>
      </c>
      <c r="F114" s="44">
        <v>-1E-4</v>
      </c>
      <c r="G114" s="2" t="s">
        <v>321</v>
      </c>
    </row>
    <row r="115" spans="1:7" hidden="1" x14ac:dyDescent="0.15">
      <c r="A115" s="4" t="s">
        <v>338</v>
      </c>
      <c r="B115" s="36" t="s">
        <v>22</v>
      </c>
      <c r="C115" s="37" t="s">
        <v>114</v>
      </c>
      <c r="D115" s="37" t="s">
        <v>57</v>
      </c>
      <c r="E115" s="43">
        <f t="shared" si="1"/>
        <v>0</v>
      </c>
      <c r="F115" s="44">
        <v>-1E-4</v>
      </c>
      <c r="G115" s="2" t="s">
        <v>321</v>
      </c>
    </row>
    <row r="116" spans="1:7" hidden="1" x14ac:dyDescent="0.15">
      <c r="A116" s="4" t="s">
        <v>339</v>
      </c>
      <c r="B116" s="36" t="s">
        <v>22</v>
      </c>
      <c r="C116" s="37" t="s">
        <v>114</v>
      </c>
      <c r="D116" s="37" t="s">
        <v>57</v>
      </c>
      <c r="E116" s="43">
        <f t="shared" si="1"/>
        <v>0</v>
      </c>
      <c r="F116" s="44">
        <v>-1E-4</v>
      </c>
      <c r="G116" s="2" t="s">
        <v>321</v>
      </c>
    </row>
    <row r="117" spans="1:7" hidden="1" x14ac:dyDescent="0.15">
      <c r="A117" s="4" t="s">
        <v>338</v>
      </c>
      <c r="B117" s="36" t="s">
        <v>22</v>
      </c>
      <c r="C117" s="37" t="s">
        <v>121</v>
      </c>
      <c r="D117" s="37" t="s">
        <v>57</v>
      </c>
      <c r="E117" s="43">
        <f t="shared" si="1"/>
        <v>0</v>
      </c>
      <c r="F117" s="44">
        <v>-1E-4</v>
      </c>
      <c r="G117" s="2" t="s">
        <v>321</v>
      </c>
    </row>
    <row r="118" spans="1:7" hidden="1" x14ac:dyDescent="0.15">
      <c r="A118" s="4" t="s">
        <v>339</v>
      </c>
      <c r="B118" s="36" t="s">
        <v>22</v>
      </c>
      <c r="C118" s="37" t="s">
        <v>121</v>
      </c>
      <c r="D118" s="37" t="s">
        <v>57</v>
      </c>
      <c r="E118" s="43">
        <f t="shared" si="1"/>
        <v>0</v>
      </c>
      <c r="F118" s="44">
        <v>-1E-4</v>
      </c>
      <c r="G118" s="2" t="s">
        <v>321</v>
      </c>
    </row>
    <row r="119" spans="1:7" hidden="1" x14ac:dyDescent="0.15">
      <c r="A119" s="4" t="s">
        <v>338</v>
      </c>
      <c r="B119" s="36" t="s">
        <v>22</v>
      </c>
      <c r="C119" s="37" t="s">
        <v>119</v>
      </c>
      <c r="D119" s="37" t="s">
        <v>57</v>
      </c>
      <c r="E119" s="43">
        <f t="shared" si="1"/>
        <v>0</v>
      </c>
      <c r="F119" s="44">
        <v>-1E-4</v>
      </c>
      <c r="G119" s="2" t="s">
        <v>321</v>
      </c>
    </row>
    <row r="120" spans="1:7" hidden="1" x14ac:dyDescent="0.15">
      <c r="A120" s="4" t="s">
        <v>339</v>
      </c>
      <c r="B120" s="36" t="s">
        <v>22</v>
      </c>
      <c r="C120" s="37" t="s">
        <v>119</v>
      </c>
      <c r="D120" s="37" t="s">
        <v>57</v>
      </c>
      <c r="E120" s="43">
        <f t="shared" si="1"/>
        <v>0</v>
      </c>
      <c r="F120" s="44">
        <v>-1E-4</v>
      </c>
      <c r="G120" s="2" t="s">
        <v>321</v>
      </c>
    </row>
    <row r="121" spans="1:7" hidden="1" x14ac:dyDescent="0.15">
      <c r="A121" s="4" t="s">
        <v>338</v>
      </c>
      <c r="B121" s="36" t="s">
        <v>22</v>
      </c>
      <c r="C121" s="37" t="s">
        <v>356</v>
      </c>
      <c r="D121" s="37" t="s">
        <v>57</v>
      </c>
      <c r="E121" s="43">
        <f t="shared" si="1"/>
        <v>0</v>
      </c>
      <c r="F121" s="44">
        <v>-1E-4</v>
      </c>
      <c r="G121" s="2" t="s">
        <v>321</v>
      </c>
    </row>
    <row r="122" spans="1:7" hidden="1" x14ac:dyDescent="0.15">
      <c r="A122" s="4" t="s">
        <v>338</v>
      </c>
      <c r="B122" s="36" t="s">
        <v>22</v>
      </c>
      <c r="C122" s="37" t="s">
        <v>357</v>
      </c>
      <c r="D122" s="37" t="s">
        <v>53</v>
      </c>
      <c r="E122" s="43">
        <f t="shared" si="1"/>
        <v>0</v>
      </c>
      <c r="F122" s="44">
        <v>-1E-4</v>
      </c>
      <c r="G122" s="2" t="s">
        <v>321</v>
      </c>
    </row>
    <row r="123" spans="1:7" hidden="1" x14ac:dyDescent="0.15">
      <c r="A123" s="4" t="s">
        <v>338</v>
      </c>
      <c r="B123" s="36" t="s">
        <v>22</v>
      </c>
      <c r="C123" s="37" t="s">
        <v>118</v>
      </c>
      <c r="D123" s="37" t="s">
        <v>57</v>
      </c>
      <c r="E123" s="43">
        <f t="shared" si="1"/>
        <v>0</v>
      </c>
      <c r="F123" s="44">
        <v>-1E-4</v>
      </c>
      <c r="G123" s="2" t="s">
        <v>321</v>
      </c>
    </row>
    <row r="124" spans="1:7" hidden="1" x14ac:dyDescent="0.15">
      <c r="A124" s="4" t="s">
        <v>339</v>
      </c>
      <c r="B124" s="36" t="s">
        <v>22</v>
      </c>
      <c r="C124" s="37" t="s">
        <v>118</v>
      </c>
      <c r="D124" s="37" t="s">
        <v>57</v>
      </c>
      <c r="E124" s="43">
        <f t="shared" si="1"/>
        <v>0</v>
      </c>
      <c r="F124" s="44">
        <v>-1E-4</v>
      </c>
      <c r="G124" s="2" t="s">
        <v>321</v>
      </c>
    </row>
    <row r="125" spans="1:7" hidden="1" x14ac:dyDescent="0.15">
      <c r="A125" s="4" t="s">
        <v>338</v>
      </c>
      <c r="B125" s="36" t="s">
        <v>22</v>
      </c>
      <c r="C125" s="37" t="s">
        <v>122</v>
      </c>
      <c r="D125" s="37" t="s">
        <v>53</v>
      </c>
      <c r="E125" s="43">
        <f t="shared" si="1"/>
        <v>0</v>
      </c>
      <c r="F125" s="44">
        <v>-1E-4</v>
      </c>
      <c r="G125" s="2" t="s">
        <v>321</v>
      </c>
    </row>
    <row r="126" spans="1:7" hidden="1" x14ac:dyDescent="0.15">
      <c r="A126" s="4" t="s">
        <v>339</v>
      </c>
      <c r="B126" s="36" t="s">
        <v>22</v>
      </c>
      <c r="C126" s="37" t="s">
        <v>122</v>
      </c>
      <c r="D126" s="37" t="s">
        <v>53</v>
      </c>
      <c r="E126" s="43">
        <f t="shared" si="1"/>
        <v>0</v>
      </c>
      <c r="F126" s="44">
        <v>-1E-4</v>
      </c>
      <c r="G126" s="2" t="s">
        <v>321</v>
      </c>
    </row>
    <row r="127" spans="1:7" hidden="1" x14ac:dyDescent="0.15">
      <c r="A127" s="4" t="s">
        <v>338</v>
      </c>
      <c r="B127" s="36" t="s">
        <v>22</v>
      </c>
      <c r="C127" s="37" t="s">
        <v>123</v>
      </c>
      <c r="D127" s="37" t="s">
        <v>53</v>
      </c>
      <c r="E127" s="43">
        <f t="shared" si="1"/>
        <v>0</v>
      </c>
      <c r="F127" s="44">
        <v>-1E-4</v>
      </c>
      <c r="G127" s="2" t="s">
        <v>321</v>
      </c>
    </row>
    <row r="128" spans="1:7" hidden="1" x14ac:dyDescent="0.15">
      <c r="A128" s="4" t="s">
        <v>339</v>
      </c>
      <c r="B128" s="36" t="s">
        <v>22</v>
      </c>
      <c r="C128" s="37" t="s">
        <v>123</v>
      </c>
      <c r="D128" s="37" t="s">
        <v>53</v>
      </c>
      <c r="E128" s="43">
        <f t="shared" si="1"/>
        <v>0</v>
      </c>
      <c r="F128" s="44">
        <v>-1E-4</v>
      </c>
      <c r="G128" s="2" t="s">
        <v>321</v>
      </c>
    </row>
    <row r="129" spans="1:7" hidden="1" x14ac:dyDescent="0.15">
      <c r="A129" s="4" t="s">
        <v>338</v>
      </c>
      <c r="B129" s="36" t="s">
        <v>22</v>
      </c>
      <c r="C129" s="37" t="s">
        <v>124</v>
      </c>
      <c r="D129" s="37" t="s">
        <v>277</v>
      </c>
      <c r="E129" s="43">
        <f t="shared" si="1"/>
        <v>0</v>
      </c>
      <c r="F129" s="44">
        <v>-1E-4</v>
      </c>
      <c r="G129" s="2" t="s">
        <v>321</v>
      </c>
    </row>
    <row r="130" spans="1:7" hidden="1" x14ac:dyDescent="0.15">
      <c r="A130" s="4" t="s">
        <v>339</v>
      </c>
      <c r="B130" s="36" t="s">
        <v>22</v>
      </c>
      <c r="C130" s="37" t="s">
        <v>124</v>
      </c>
      <c r="D130" s="37" t="s">
        <v>277</v>
      </c>
      <c r="E130" s="43">
        <f t="shared" si="1"/>
        <v>0</v>
      </c>
      <c r="F130" s="44">
        <v>-1E-4</v>
      </c>
      <c r="G130" s="2" t="s">
        <v>321</v>
      </c>
    </row>
    <row r="131" spans="1:7" hidden="1" x14ac:dyDescent="0.15">
      <c r="A131" s="4" t="s">
        <v>338</v>
      </c>
      <c r="B131" s="36" t="s">
        <v>22</v>
      </c>
      <c r="C131" s="37" t="s">
        <v>113</v>
      </c>
      <c r="D131" s="37" t="s">
        <v>57</v>
      </c>
      <c r="E131" s="43">
        <f t="shared" si="1"/>
        <v>0</v>
      </c>
      <c r="F131" s="44">
        <v>-1E-4</v>
      </c>
      <c r="G131" s="2" t="s">
        <v>321</v>
      </c>
    </row>
    <row r="132" spans="1:7" hidden="1" x14ac:dyDescent="0.15">
      <c r="A132" s="4" t="s">
        <v>339</v>
      </c>
      <c r="B132" s="36" t="s">
        <v>22</v>
      </c>
      <c r="C132" s="37" t="s">
        <v>113</v>
      </c>
      <c r="D132" s="37" t="s">
        <v>57</v>
      </c>
      <c r="E132" s="43">
        <f t="shared" si="1"/>
        <v>0</v>
      </c>
      <c r="F132" s="44">
        <v>-1E-4</v>
      </c>
      <c r="G132" s="2" t="s">
        <v>321</v>
      </c>
    </row>
    <row r="133" spans="1:7" hidden="1" x14ac:dyDescent="0.15">
      <c r="A133" s="4" t="s">
        <v>339</v>
      </c>
      <c r="B133" s="36" t="s">
        <v>22</v>
      </c>
      <c r="C133" s="37" t="s">
        <v>115</v>
      </c>
      <c r="D133" s="37" t="s">
        <v>57</v>
      </c>
      <c r="E133" s="43">
        <f t="shared" ref="E133:E196" si="2">IFERROR(IF($B133&gt;0,VLOOKUP($B133,PosnPointsDMT,2,FALSE),0),0)</f>
        <v>0</v>
      </c>
      <c r="F133" s="44">
        <v>-1E-4</v>
      </c>
      <c r="G133" s="2" t="s">
        <v>321</v>
      </c>
    </row>
    <row r="134" spans="1:7" hidden="1" x14ac:dyDescent="0.15">
      <c r="A134" s="4" t="s">
        <v>338</v>
      </c>
      <c r="B134" s="36" t="s">
        <v>22</v>
      </c>
      <c r="C134" s="37" t="s">
        <v>354</v>
      </c>
      <c r="D134" s="37" t="s">
        <v>57</v>
      </c>
      <c r="E134" s="43">
        <f t="shared" si="2"/>
        <v>0</v>
      </c>
      <c r="F134" s="44">
        <v>-1E-4</v>
      </c>
      <c r="G134" s="2" t="s">
        <v>321</v>
      </c>
    </row>
    <row r="135" spans="1:7" x14ac:dyDescent="0.15">
      <c r="A135" s="4" t="s">
        <v>338</v>
      </c>
      <c r="B135" s="36" t="s">
        <v>23</v>
      </c>
      <c r="C135" s="37" t="s">
        <v>175</v>
      </c>
      <c r="D135" s="37" t="s">
        <v>277</v>
      </c>
      <c r="E135" s="43">
        <f t="shared" si="2"/>
        <v>0</v>
      </c>
      <c r="F135" s="44">
        <v>68.790000000000006</v>
      </c>
      <c r="G135" s="2" t="s">
        <v>322</v>
      </c>
    </row>
    <row r="136" spans="1:7" hidden="1" x14ac:dyDescent="0.15">
      <c r="A136" s="4" t="s">
        <v>338</v>
      </c>
      <c r="B136" s="36" t="s">
        <v>23</v>
      </c>
      <c r="C136" s="37" t="s">
        <v>127</v>
      </c>
      <c r="D136" s="37" t="s">
        <v>57</v>
      </c>
      <c r="E136" s="43">
        <f t="shared" si="2"/>
        <v>0</v>
      </c>
      <c r="F136" s="44">
        <v>64.72</v>
      </c>
      <c r="G136" s="2" t="s">
        <v>321</v>
      </c>
    </row>
    <row r="137" spans="1:7" hidden="1" x14ac:dyDescent="0.15">
      <c r="A137" s="4" t="s">
        <v>338</v>
      </c>
      <c r="B137" s="36" t="s">
        <v>23</v>
      </c>
      <c r="C137" s="37" t="s">
        <v>307</v>
      </c>
      <c r="D137" s="37" t="s">
        <v>65</v>
      </c>
      <c r="E137" s="43">
        <f t="shared" si="2"/>
        <v>0</v>
      </c>
      <c r="F137" s="44">
        <v>33.89</v>
      </c>
      <c r="G137" s="2" t="s">
        <v>321</v>
      </c>
    </row>
    <row r="138" spans="1:7" hidden="1" x14ac:dyDescent="0.15">
      <c r="A138" s="4" t="s">
        <v>339</v>
      </c>
      <c r="B138" s="36" t="s">
        <v>23</v>
      </c>
      <c r="C138" s="37" t="s">
        <v>127</v>
      </c>
      <c r="D138" s="37" t="s">
        <v>57</v>
      </c>
      <c r="E138" s="43">
        <f t="shared" si="2"/>
        <v>0</v>
      </c>
      <c r="F138" s="44">
        <v>-1E-4</v>
      </c>
      <c r="G138" s="2" t="s">
        <v>321</v>
      </c>
    </row>
    <row r="139" spans="1:7" hidden="1" x14ac:dyDescent="0.15">
      <c r="A139" s="4" t="s">
        <v>339</v>
      </c>
      <c r="B139" s="36" t="s">
        <v>23</v>
      </c>
      <c r="C139" s="37" t="s">
        <v>126</v>
      </c>
      <c r="D139" s="37" t="s">
        <v>71</v>
      </c>
      <c r="E139" s="43">
        <f t="shared" si="2"/>
        <v>0</v>
      </c>
      <c r="F139" s="44">
        <v>-1E-4</v>
      </c>
      <c r="G139" s="2" t="s">
        <v>321</v>
      </c>
    </row>
    <row r="140" spans="1:7" x14ac:dyDescent="0.15">
      <c r="A140" s="4" t="s">
        <v>339</v>
      </c>
      <c r="B140" s="36" t="s">
        <v>24</v>
      </c>
      <c r="C140" s="37" t="s">
        <v>128</v>
      </c>
      <c r="D140" s="37" t="s">
        <v>55</v>
      </c>
      <c r="E140" s="43">
        <f t="shared" si="2"/>
        <v>0</v>
      </c>
      <c r="F140" s="44">
        <v>70.75</v>
      </c>
      <c r="G140" s="2" t="s">
        <v>322</v>
      </c>
    </row>
    <row r="141" spans="1:7" hidden="1" x14ac:dyDescent="0.15">
      <c r="A141" s="4" t="s">
        <v>338</v>
      </c>
      <c r="B141" s="36" t="s">
        <v>24</v>
      </c>
      <c r="C141" s="37" t="s">
        <v>128</v>
      </c>
      <c r="D141" s="37" t="s">
        <v>55</v>
      </c>
      <c r="E141" s="43">
        <f t="shared" si="2"/>
        <v>0</v>
      </c>
      <c r="F141" s="44">
        <v>62.92</v>
      </c>
      <c r="G141" s="2" t="s">
        <v>321</v>
      </c>
    </row>
    <row r="142" spans="1:7" hidden="1" x14ac:dyDescent="0.15">
      <c r="A142" s="4" t="s">
        <v>339</v>
      </c>
      <c r="B142" s="36" t="s">
        <v>24</v>
      </c>
      <c r="C142" s="37" t="s">
        <v>129</v>
      </c>
      <c r="D142" s="37" t="s">
        <v>69</v>
      </c>
      <c r="E142" s="43">
        <f t="shared" si="2"/>
        <v>0</v>
      </c>
      <c r="F142" s="44">
        <v>62.42</v>
      </c>
      <c r="G142" s="2" t="s">
        <v>321</v>
      </c>
    </row>
    <row r="143" spans="1:7" x14ac:dyDescent="0.15">
      <c r="A143" s="4" t="s">
        <v>338</v>
      </c>
      <c r="B143" s="36" t="s">
        <v>326</v>
      </c>
      <c r="C143" s="37" t="s">
        <v>358</v>
      </c>
      <c r="D143" s="37" t="s">
        <v>167</v>
      </c>
      <c r="E143" s="43">
        <f t="shared" si="2"/>
        <v>0</v>
      </c>
      <c r="F143" s="44">
        <v>70.7</v>
      </c>
      <c r="G143" s="2" t="s">
        <v>322</v>
      </c>
    </row>
    <row r="144" spans="1:7" x14ac:dyDescent="0.15">
      <c r="A144" s="4" t="s">
        <v>338</v>
      </c>
      <c r="B144" s="36" t="s">
        <v>327</v>
      </c>
      <c r="C144" s="37" t="s">
        <v>178</v>
      </c>
      <c r="D144" s="37" t="s">
        <v>71</v>
      </c>
      <c r="E144" s="43">
        <f t="shared" si="2"/>
        <v>0</v>
      </c>
      <c r="F144" s="44">
        <v>70.239999999999995</v>
      </c>
      <c r="G144" s="2" t="s">
        <v>322</v>
      </c>
    </row>
    <row r="145" spans="1:7" x14ac:dyDescent="0.15">
      <c r="A145" s="4" t="s">
        <v>339</v>
      </c>
      <c r="B145" s="36" t="s">
        <v>25</v>
      </c>
      <c r="C145" s="37" t="s">
        <v>130</v>
      </c>
      <c r="D145" s="37" t="s">
        <v>71</v>
      </c>
      <c r="E145" s="43">
        <f t="shared" si="2"/>
        <v>0</v>
      </c>
      <c r="F145" s="44">
        <v>70.959999999999994</v>
      </c>
      <c r="G145" s="2" t="s">
        <v>322</v>
      </c>
    </row>
    <row r="146" spans="1:7" x14ac:dyDescent="0.15">
      <c r="A146" s="4" t="s">
        <v>338</v>
      </c>
      <c r="B146" s="36" t="s">
        <v>25</v>
      </c>
      <c r="C146" s="37" t="s">
        <v>181</v>
      </c>
      <c r="D146" s="37" t="s">
        <v>71</v>
      </c>
      <c r="E146" s="43">
        <f t="shared" si="2"/>
        <v>0</v>
      </c>
      <c r="F146" s="44">
        <v>70.400000000000006</v>
      </c>
      <c r="G146" s="2" t="s">
        <v>322</v>
      </c>
    </row>
    <row r="147" spans="1:7" x14ac:dyDescent="0.15">
      <c r="A147" s="4" t="s">
        <v>339</v>
      </c>
      <c r="B147" s="36" t="s">
        <v>25</v>
      </c>
      <c r="C147" s="37" t="s">
        <v>131</v>
      </c>
      <c r="D147" s="37" t="s">
        <v>71</v>
      </c>
      <c r="E147" s="43">
        <f t="shared" si="2"/>
        <v>0</v>
      </c>
      <c r="F147" s="44">
        <v>70.06</v>
      </c>
      <c r="G147" s="2" t="s">
        <v>322</v>
      </c>
    </row>
    <row r="148" spans="1:7" x14ac:dyDescent="0.15">
      <c r="A148" s="4" t="s">
        <v>339</v>
      </c>
      <c r="B148" s="36" t="s">
        <v>25</v>
      </c>
      <c r="C148" s="37" t="s">
        <v>132</v>
      </c>
      <c r="D148" s="37" t="s">
        <v>71</v>
      </c>
      <c r="E148" s="43">
        <f t="shared" si="2"/>
        <v>0</v>
      </c>
      <c r="F148" s="44">
        <v>69.97</v>
      </c>
      <c r="G148" s="2" t="s">
        <v>322</v>
      </c>
    </row>
    <row r="149" spans="1:7" x14ac:dyDescent="0.15">
      <c r="A149" s="4" t="s">
        <v>339</v>
      </c>
      <c r="B149" s="36" t="s">
        <v>25</v>
      </c>
      <c r="C149" s="37" t="s">
        <v>133</v>
      </c>
      <c r="D149" s="37" t="s">
        <v>277</v>
      </c>
      <c r="E149" s="43">
        <f t="shared" si="2"/>
        <v>0</v>
      </c>
      <c r="F149" s="44">
        <v>69.400000000000006</v>
      </c>
      <c r="G149" s="2" t="s">
        <v>322</v>
      </c>
    </row>
    <row r="150" spans="1:7" x14ac:dyDescent="0.15">
      <c r="A150" s="4" t="s">
        <v>338</v>
      </c>
      <c r="B150" s="36" t="s">
        <v>25</v>
      </c>
      <c r="C150" s="37" t="s">
        <v>359</v>
      </c>
      <c r="D150" s="37" t="s">
        <v>71</v>
      </c>
      <c r="E150" s="43">
        <f t="shared" si="2"/>
        <v>0</v>
      </c>
      <c r="F150" s="44">
        <v>69.14</v>
      </c>
      <c r="G150" s="2" t="s">
        <v>322</v>
      </c>
    </row>
    <row r="151" spans="1:7" x14ac:dyDescent="0.15">
      <c r="A151" s="4" t="s">
        <v>339</v>
      </c>
      <c r="B151" s="36" t="s">
        <v>25</v>
      </c>
      <c r="C151" s="37" t="s">
        <v>134</v>
      </c>
      <c r="D151" s="37" t="s">
        <v>57</v>
      </c>
      <c r="E151" s="43">
        <f t="shared" si="2"/>
        <v>0</v>
      </c>
      <c r="F151" s="44">
        <v>68.819999999999993</v>
      </c>
      <c r="G151" s="2" t="s">
        <v>322</v>
      </c>
    </row>
    <row r="152" spans="1:7" x14ac:dyDescent="0.15">
      <c r="A152" s="4" t="s">
        <v>338</v>
      </c>
      <c r="B152" s="36" t="s">
        <v>25</v>
      </c>
      <c r="C152" s="37" t="s">
        <v>133</v>
      </c>
      <c r="D152" s="37" t="s">
        <v>277</v>
      </c>
      <c r="E152" s="43">
        <f t="shared" si="2"/>
        <v>0</v>
      </c>
      <c r="F152" s="44">
        <v>68.599999999999994</v>
      </c>
      <c r="G152" s="2" t="s">
        <v>322</v>
      </c>
    </row>
    <row r="153" spans="1:7" x14ac:dyDescent="0.15">
      <c r="A153" s="4" t="s">
        <v>339</v>
      </c>
      <c r="B153" s="36" t="s">
        <v>25</v>
      </c>
      <c r="C153" s="37" t="s">
        <v>135</v>
      </c>
      <c r="D153" s="37" t="s">
        <v>277</v>
      </c>
      <c r="E153" s="43">
        <f t="shared" si="2"/>
        <v>0</v>
      </c>
      <c r="F153" s="44">
        <v>68.55</v>
      </c>
      <c r="G153" s="2" t="s">
        <v>322</v>
      </c>
    </row>
    <row r="154" spans="1:7" x14ac:dyDescent="0.15">
      <c r="A154" s="4" t="s">
        <v>338</v>
      </c>
      <c r="B154" s="36" t="s">
        <v>25</v>
      </c>
      <c r="C154" s="37" t="s">
        <v>360</v>
      </c>
      <c r="D154" s="37" t="s">
        <v>75</v>
      </c>
      <c r="E154" s="43">
        <f t="shared" si="2"/>
        <v>0</v>
      </c>
      <c r="F154" s="44">
        <v>68.42</v>
      </c>
      <c r="G154" s="2" t="s">
        <v>322</v>
      </c>
    </row>
    <row r="155" spans="1:7" x14ac:dyDescent="0.15">
      <c r="A155" s="4" t="s">
        <v>339</v>
      </c>
      <c r="B155" s="36" t="s">
        <v>25</v>
      </c>
      <c r="C155" s="37" t="s">
        <v>136</v>
      </c>
      <c r="D155" s="37" t="s">
        <v>57</v>
      </c>
      <c r="E155" s="43">
        <f t="shared" si="2"/>
        <v>0</v>
      </c>
      <c r="F155" s="44">
        <v>68.11</v>
      </c>
      <c r="G155" s="2" t="s">
        <v>322</v>
      </c>
    </row>
    <row r="156" spans="1:7" x14ac:dyDescent="0.15">
      <c r="A156" s="4" t="s">
        <v>338</v>
      </c>
      <c r="B156" s="36" t="s">
        <v>25</v>
      </c>
      <c r="C156" s="37" t="s">
        <v>131</v>
      </c>
      <c r="D156" s="37" t="s">
        <v>71</v>
      </c>
      <c r="E156" s="43">
        <f t="shared" si="2"/>
        <v>0</v>
      </c>
      <c r="F156" s="44">
        <v>67.41</v>
      </c>
      <c r="G156" s="2" t="s">
        <v>322</v>
      </c>
    </row>
    <row r="157" spans="1:7" x14ac:dyDescent="0.15">
      <c r="A157" s="4" t="s">
        <v>338</v>
      </c>
      <c r="B157" s="36" t="s">
        <v>25</v>
      </c>
      <c r="C157" s="37" t="s">
        <v>136</v>
      </c>
      <c r="D157" s="37" t="s">
        <v>57</v>
      </c>
      <c r="E157" s="43">
        <f t="shared" si="2"/>
        <v>0</v>
      </c>
      <c r="F157" s="44">
        <v>66.91</v>
      </c>
      <c r="G157" s="2" t="s">
        <v>322</v>
      </c>
    </row>
    <row r="158" spans="1:7" hidden="1" x14ac:dyDescent="0.15">
      <c r="A158" s="4" t="s">
        <v>338</v>
      </c>
      <c r="B158" s="36" t="s">
        <v>25</v>
      </c>
      <c r="C158" s="37" t="s">
        <v>135</v>
      </c>
      <c r="D158" s="37" t="s">
        <v>277</v>
      </c>
      <c r="E158" s="43">
        <f t="shared" si="2"/>
        <v>0</v>
      </c>
      <c r="F158" s="44">
        <v>66.19</v>
      </c>
      <c r="G158" s="2" t="s">
        <v>321</v>
      </c>
    </row>
    <row r="159" spans="1:7" hidden="1" x14ac:dyDescent="0.15">
      <c r="A159" s="4" t="s">
        <v>338</v>
      </c>
      <c r="B159" s="36" t="s">
        <v>25</v>
      </c>
      <c r="C159" s="37" t="s">
        <v>132</v>
      </c>
      <c r="D159" s="37" t="s">
        <v>71</v>
      </c>
      <c r="E159" s="43">
        <f t="shared" si="2"/>
        <v>0</v>
      </c>
      <c r="F159" s="44">
        <v>65.14</v>
      </c>
      <c r="G159" s="2" t="s">
        <v>321</v>
      </c>
    </row>
    <row r="160" spans="1:7" hidden="1" x14ac:dyDescent="0.15">
      <c r="A160" s="4" t="s">
        <v>338</v>
      </c>
      <c r="B160" s="36" t="s">
        <v>25</v>
      </c>
      <c r="C160" s="37" t="s">
        <v>134</v>
      </c>
      <c r="D160" s="37" t="s">
        <v>57</v>
      </c>
      <c r="E160" s="43">
        <f t="shared" si="2"/>
        <v>0</v>
      </c>
      <c r="F160" s="44">
        <v>65.14</v>
      </c>
      <c r="G160" s="2" t="s">
        <v>321</v>
      </c>
    </row>
    <row r="161" spans="1:7" hidden="1" x14ac:dyDescent="0.15">
      <c r="A161" s="4" t="s">
        <v>338</v>
      </c>
      <c r="B161" s="36" t="s">
        <v>25</v>
      </c>
      <c r="C161" s="37" t="s">
        <v>130</v>
      </c>
      <c r="D161" s="37" t="s">
        <v>71</v>
      </c>
      <c r="E161" s="43">
        <f t="shared" si="2"/>
        <v>0</v>
      </c>
      <c r="F161" s="44">
        <v>65.05</v>
      </c>
      <c r="G161" s="2" t="s">
        <v>321</v>
      </c>
    </row>
    <row r="162" spans="1:7" hidden="1" x14ac:dyDescent="0.15">
      <c r="A162" s="4" t="s">
        <v>338</v>
      </c>
      <c r="B162" s="36" t="s">
        <v>25</v>
      </c>
      <c r="C162" s="37" t="s">
        <v>361</v>
      </c>
      <c r="D162" s="37" t="s">
        <v>65</v>
      </c>
      <c r="E162" s="43">
        <f t="shared" si="2"/>
        <v>0</v>
      </c>
      <c r="F162" s="44">
        <v>61.87</v>
      </c>
      <c r="G162" s="2" t="s">
        <v>321</v>
      </c>
    </row>
    <row r="163" spans="1:7" hidden="1" x14ac:dyDescent="0.15">
      <c r="A163" s="4" t="s">
        <v>338</v>
      </c>
      <c r="B163" s="36" t="s">
        <v>25</v>
      </c>
      <c r="C163" s="37" t="s">
        <v>138</v>
      </c>
      <c r="D163" s="37" t="s">
        <v>71</v>
      </c>
      <c r="E163" s="43">
        <f t="shared" si="2"/>
        <v>0</v>
      </c>
      <c r="F163" s="44">
        <v>59.32</v>
      </c>
      <c r="G163" s="2" t="s">
        <v>321</v>
      </c>
    </row>
    <row r="164" spans="1:7" hidden="1" x14ac:dyDescent="0.15">
      <c r="A164" s="4" t="s">
        <v>339</v>
      </c>
      <c r="B164" s="36" t="s">
        <v>25</v>
      </c>
      <c r="C164" s="37" t="s">
        <v>138</v>
      </c>
      <c r="D164" s="37" t="s">
        <v>71</v>
      </c>
      <c r="E164" s="43">
        <f t="shared" si="2"/>
        <v>0</v>
      </c>
      <c r="F164" s="44">
        <v>-1E-4</v>
      </c>
      <c r="G164" s="2" t="s">
        <v>321</v>
      </c>
    </row>
    <row r="165" spans="1:7" hidden="1" x14ac:dyDescent="0.15">
      <c r="A165" s="4" t="s">
        <v>339</v>
      </c>
      <c r="B165" s="36" t="s">
        <v>25</v>
      </c>
      <c r="C165" s="37" t="s">
        <v>137</v>
      </c>
      <c r="D165" s="37" t="s">
        <v>53</v>
      </c>
      <c r="E165" s="43">
        <f t="shared" si="2"/>
        <v>0</v>
      </c>
      <c r="F165" s="44">
        <v>-1E-4</v>
      </c>
      <c r="G165" s="2" t="s">
        <v>321</v>
      </c>
    </row>
    <row r="166" spans="1:7" x14ac:dyDescent="0.15">
      <c r="A166" s="4" t="s">
        <v>339</v>
      </c>
      <c r="B166" s="36" t="s">
        <v>26</v>
      </c>
      <c r="C166" s="37" t="s">
        <v>139</v>
      </c>
      <c r="D166" s="37" t="s">
        <v>71</v>
      </c>
      <c r="E166" s="43">
        <f t="shared" si="2"/>
        <v>0</v>
      </c>
      <c r="F166" s="44">
        <v>77.650000000000006</v>
      </c>
      <c r="G166" s="2" t="s">
        <v>322</v>
      </c>
    </row>
    <row r="167" spans="1:7" x14ac:dyDescent="0.15">
      <c r="A167" s="4" t="s">
        <v>339</v>
      </c>
      <c r="B167" s="36" t="s">
        <v>26</v>
      </c>
      <c r="C167" s="37" t="s">
        <v>140</v>
      </c>
      <c r="D167" s="37" t="s">
        <v>75</v>
      </c>
      <c r="E167" s="43">
        <f t="shared" si="2"/>
        <v>0</v>
      </c>
      <c r="F167" s="44">
        <v>75.02</v>
      </c>
      <c r="G167" s="2" t="s">
        <v>322</v>
      </c>
    </row>
    <row r="168" spans="1:7" x14ac:dyDescent="0.15">
      <c r="A168" s="4" t="s">
        <v>339</v>
      </c>
      <c r="B168" s="36" t="s">
        <v>26</v>
      </c>
      <c r="C168" s="37" t="s">
        <v>141</v>
      </c>
      <c r="D168" s="37" t="s">
        <v>57</v>
      </c>
      <c r="E168" s="43">
        <f t="shared" si="2"/>
        <v>0</v>
      </c>
      <c r="F168" s="44">
        <v>73.19</v>
      </c>
      <c r="G168" s="2" t="s">
        <v>322</v>
      </c>
    </row>
    <row r="169" spans="1:7" x14ac:dyDescent="0.15">
      <c r="A169" s="4" t="s">
        <v>339</v>
      </c>
      <c r="B169" s="36" t="s">
        <v>26</v>
      </c>
      <c r="C169" s="37" t="s">
        <v>142</v>
      </c>
      <c r="D169" s="37" t="s">
        <v>57</v>
      </c>
      <c r="E169" s="43">
        <f t="shared" si="2"/>
        <v>0</v>
      </c>
      <c r="F169" s="44">
        <v>73.180000000000007</v>
      </c>
      <c r="G169" s="2" t="s">
        <v>322</v>
      </c>
    </row>
    <row r="170" spans="1:7" x14ac:dyDescent="0.15">
      <c r="A170" s="4" t="s">
        <v>338</v>
      </c>
      <c r="B170" s="36" t="s">
        <v>26</v>
      </c>
      <c r="C170" s="37" t="s">
        <v>143</v>
      </c>
      <c r="D170" s="37" t="s">
        <v>71</v>
      </c>
      <c r="E170" s="43">
        <f t="shared" si="2"/>
        <v>0</v>
      </c>
      <c r="F170" s="44">
        <v>72.89</v>
      </c>
      <c r="G170" s="2" t="s">
        <v>322</v>
      </c>
    </row>
    <row r="171" spans="1:7" x14ac:dyDescent="0.15">
      <c r="A171" s="4" t="s">
        <v>339</v>
      </c>
      <c r="B171" s="36" t="s">
        <v>26</v>
      </c>
      <c r="C171" s="37" t="s">
        <v>143</v>
      </c>
      <c r="D171" s="37" t="s">
        <v>71</v>
      </c>
      <c r="E171" s="43">
        <f t="shared" si="2"/>
        <v>0</v>
      </c>
      <c r="F171" s="44">
        <v>72.64</v>
      </c>
      <c r="G171" s="2" t="s">
        <v>322</v>
      </c>
    </row>
    <row r="172" spans="1:7" x14ac:dyDescent="0.15">
      <c r="A172" s="4" t="s">
        <v>339</v>
      </c>
      <c r="B172" s="36" t="s">
        <v>26</v>
      </c>
      <c r="C172" s="37" t="s">
        <v>144</v>
      </c>
      <c r="D172" s="37" t="s">
        <v>95</v>
      </c>
      <c r="E172" s="43">
        <f t="shared" si="2"/>
        <v>0</v>
      </c>
      <c r="F172" s="44">
        <v>72.53</v>
      </c>
      <c r="G172" s="2" t="s">
        <v>322</v>
      </c>
    </row>
    <row r="173" spans="1:7" x14ac:dyDescent="0.15">
      <c r="A173" s="4" t="s">
        <v>339</v>
      </c>
      <c r="B173" s="36" t="s">
        <v>26</v>
      </c>
      <c r="C173" s="37" t="s">
        <v>145</v>
      </c>
      <c r="D173" s="37" t="s">
        <v>63</v>
      </c>
      <c r="E173" s="43">
        <f t="shared" si="2"/>
        <v>0</v>
      </c>
      <c r="F173" s="44">
        <v>72.25</v>
      </c>
      <c r="G173" s="2" t="s">
        <v>322</v>
      </c>
    </row>
    <row r="174" spans="1:7" x14ac:dyDescent="0.15">
      <c r="A174" s="4" t="s">
        <v>339</v>
      </c>
      <c r="B174" s="36" t="s">
        <v>26</v>
      </c>
      <c r="C174" s="37" t="s">
        <v>146</v>
      </c>
      <c r="D174" s="37" t="s">
        <v>53</v>
      </c>
      <c r="E174" s="43">
        <f t="shared" si="2"/>
        <v>0</v>
      </c>
      <c r="F174" s="44">
        <v>72.19</v>
      </c>
      <c r="G174" s="2" t="s">
        <v>322</v>
      </c>
    </row>
    <row r="175" spans="1:7" x14ac:dyDescent="0.15">
      <c r="A175" s="4" t="s">
        <v>339</v>
      </c>
      <c r="B175" s="36" t="s">
        <v>26</v>
      </c>
      <c r="C175" s="37" t="s">
        <v>147</v>
      </c>
      <c r="D175" s="37" t="s">
        <v>63</v>
      </c>
      <c r="E175" s="43">
        <f t="shared" si="2"/>
        <v>0</v>
      </c>
      <c r="F175" s="44">
        <v>72.040000000000006</v>
      </c>
      <c r="G175" s="2" t="s">
        <v>322</v>
      </c>
    </row>
    <row r="176" spans="1:7" x14ac:dyDescent="0.15">
      <c r="A176" s="4" t="s">
        <v>338</v>
      </c>
      <c r="B176" s="36" t="s">
        <v>26</v>
      </c>
      <c r="C176" s="37" t="s">
        <v>147</v>
      </c>
      <c r="D176" s="37" t="s">
        <v>63</v>
      </c>
      <c r="E176" s="43">
        <f t="shared" si="2"/>
        <v>0</v>
      </c>
      <c r="F176" s="44">
        <v>71.5</v>
      </c>
      <c r="G176" s="2" t="s">
        <v>322</v>
      </c>
    </row>
    <row r="177" spans="1:7" x14ac:dyDescent="0.15">
      <c r="A177" s="4" t="s">
        <v>339</v>
      </c>
      <c r="B177" s="36" t="s">
        <v>26</v>
      </c>
      <c r="C177" s="37" t="s">
        <v>148</v>
      </c>
      <c r="D177" s="37" t="s">
        <v>57</v>
      </c>
      <c r="E177" s="43">
        <f t="shared" si="2"/>
        <v>0</v>
      </c>
      <c r="F177" s="44">
        <v>71.17</v>
      </c>
      <c r="G177" s="2" t="s">
        <v>322</v>
      </c>
    </row>
    <row r="178" spans="1:7" x14ac:dyDescent="0.15">
      <c r="A178" s="4" t="s">
        <v>339</v>
      </c>
      <c r="B178" s="36" t="s">
        <v>26</v>
      </c>
      <c r="C178" s="37" t="s">
        <v>149</v>
      </c>
      <c r="D178" s="37" t="s">
        <v>71</v>
      </c>
      <c r="E178" s="43">
        <f t="shared" si="2"/>
        <v>0</v>
      </c>
      <c r="F178" s="44">
        <v>71.09</v>
      </c>
      <c r="G178" s="2" t="s">
        <v>322</v>
      </c>
    </row>
    <row r="179" spans="1:7" x14ac:dyDescent="0.15">
      <c r="A179" s="4" t="s">
        <v>339</v>
      </c>
      <c r="B179" s="36" t="s">
        <v>26</v>
      </c>
      <c r="C179" s="37" t="s">
        <v>150</v>
      </c>
      <c r="D179" s="37" t="s">
        <v>69</v>
      </c>
      <c r="E179" s="43">
        <f t="shared" si="2"/>
        <v>0</v>
      </c>
      <c r="F179" s="44">
        <v>70.73</v>
      </c>
      <c r="G179" s="2" t="s">
        <v>322</v>
      </c>
    </row>
    <row r="180" spans="1:7" x14ac:dyDescent="0.15">
      <c r="A180" s="4" t="s">
        <v>338</v>
      </c>
      <c r="B180" s="36" t="s">
        <v>26</v>
      </c>
      <c r="C180" s="37" t="s">
        <v>149</v>
      </c>
      <c r="D180" s="37" t="s">
        <v>71</v>
      </c>
      <c r="E180" s="43">
        <f t="shared" si="2"/>
        <v>0</v>
      </c>
      <c r="F180" s="44">
        <v>70.22</v>
      </c>
      <c r="G180" s="2" t="s">
        <v>322</v>
      </c>
    </row>
    <row r="181" spans="1:7" x14ac:dyDescent="0.15">
      <c r="A181" s="4" t="s">
        <v>339</v>
      </c>
      <c r="B181" s="36" t="s">
        <v>26</v>
      </c>
      <c r="C181" s="37" t="s">
        <v>151</v>
      </c>
      <c r="D181" s="37" t="s">
        <v>63</v>
      </c>
      <c r="E181" s="43">
        <f t="shared" si="2"/>
        <v>0</v>
      </c>
      <c r="F181" s="44">
        <v>70.150000000000006</v>
      </c>
      <c r="G181" s="2" t="s">
        <v>322</v>
      </c>
    </row>
    <row r="182" spans="1:7" x14ac:dyDescent="0.15">
      <c r="A182" s="4" t="s">
        <v>339</v>
      </c>
      <c r="B182" s="36" t="s">
        <v>26</v>
      </c>
      <c r="C182" s="37" t="s">
        <v>152</v>
      </c>
      <c r="D182" s="37" t="s">
        <v>57</v>
      </c>
      <c r="E182" s="43">
        <f t="shared" si="2"/>
        <v>0</v>
      </c>
      <c r="F182" s="44">
        <v>69.98</v>
      </c>
      <c r="G182" s="2" t="s">
        <v>322</v>
      </c>
    </row>
    <row r="183" spans="1:7" hidden="1" x14ac:dyDescent="0.15">
      <c r="A183" s="4" t="s">
        <v>339</v>
      </c>
      <c r="B183" s="36" t="s">
        <v>26</v>
      </c>
      <c r="C183" s="37" t="s">
        <v>153</v>
      </c>
      <c r="D183" s="37" t="s">
        <v>69</v>
      </c>
      <c r="E183" s="43">
        <f t="shared" si="2"/>
        <v>0</v>
      </c>
      <c r="F183" s="44">
        <v>69.77</v>
      </c>
      <c r="G183" s="2" t="s">
        <v>321</v>
      </c>
    </row>
    <row r="184" spans="1:7" x14ac:dyDescent="0.15">
      <c r="A184" s="4" t="s">
        <v>338</v>
      </c>
      <c r="B184" s="36" t="s">
        <v>26</v>
      </c>
      <c r="C184" s="37" t="s">
        <v>154</v>
      </c>
      <c r="D184" s="37" t="s">
        <v>57</v>
      </c>
      <c r="E184" s="43">
        <f t="shared" si="2"/>
        <v>0</v>
      </c>
      <c r="F184" s="44">
        <v>69.599999999999994</v>
      </c>
      <c r="G184" s="2" t="s">
        <v>322</v>
      </c>
    </row>
    <row r="185" spans="1:7" x14ac:dyDescent="0.15">
      <c r="A185" s="4" t="s">
        <v>339</v>
      </c>
      <c r="B185" s="36" t="s">
        <v>26</v>
      </c>
      <c r="C185" s="37" t="s">
        <v>154</v>
      </c>
      <c r="D185" s="37" t="s">
        <v>57</v>
      </c>
      <c r="E185" s="43">
        <f t="shared" si="2"/>
        <v>0</v>
      </c>
      <c r="F185" s="44">
        <v>69.59</v>
      </c>
      <c r="G185" s="2" t="s">
        <v>322</v>
      </c>
    </row>
    <row r="186" spans="1:7" x14ac:dyDescent="0.15">
      <c r="A186" s="4" t="s">
        <v>338</v>
      </c>
      <c r="B186" s="36" t="s">
        <v>26</v>
      </c>
      <c r="C186" s="37" t="s">
        <v>141</v>
      </c>
      <c r="D186" s="37" t="s">
        <v>57</v>
      </c>
      <c r="E186" s="43">
        <f t="shared" si="2"/>
        <v>0</v>
      </c>
      <c r="F186" s="44">
        <v>69.33</v>
      </c>
      <c r="G186" s="2" t="s">
        <v>322</v>
      </c>
    </row>
    <row r="187" spans="1:7" hidden="1" x14ac:dyDescent="0.15">
      <c r="A187" s="4" t="s">
        <v>339</v>
      </c>
      <c r="B187" s="36" t="s">
        <v>26</v>
      </c>
      <c r="C187" s="37" t="s">
        <v>155</v>
      </c>
      <c r="D187" s="37" t="s">
        <v>55</v>
      </c>
      <c r="E187" s="43">
        <f t="shared" si="2"/>
        <v>0</v>
      </c>
      <c r="F187" s="44">
        <v>68.03</v>
      </c>
      <c r="G187" s="2" t="s">
        <v>321</v>
      </c>
    </row>
    <row r="188" spans="1:7" hidden="1" x14ac:dyDescent="0.15">
      <c r="A188" s="4" t="s">
        <v>339</v>
      </c>
      <c r="B188" s="36" t="s">
        <v>26</v>
      </c>
      <c r="C188" s="37" t="s">
        <v>156</v>
      </c>
      <c r="D188" s="37" t="s">
        <v>57</v>
      </c>
      <c r="E188" s="43">
        <f t="shared" si="2"/>
        <v>0</v>
      </c>
      <c r="F188" s="44">
        <v>67.87</v>
      </c>
      <c r="G188" s="2" t="s">
        <v>321</v>
      </c>
    </row>
    <row r="189" spans="1:7" hidden="1" x14ac:dyDescent="0.15">
      <c r="A189" s="4" t="s">
        <v>338</v>
      </c>
      <c r="B189" s="36" t="s">
        <v>26</v>
      </c>
      <c r="C189" s="37" t="s">
        <v>362</v>
      </c>
      <c r="D189" s="37" t="s">
        <v>63</v>
      </c>
      <c r="E189" s="43">
        <f t="shared" si="2"/>
        <v>0</v>
      </c>
      <c r="F189" s="44">
        <v>66.19</v>
      </c>
      <c r="G189" s="2" t="s">
        <v>321</v>
      </c>
    </row>
    <row r="190" spans="1:7" hidden="1" x14ac:dyDescent="0.15">
      <c r="A190" s="4" t="s">
        <v>338</v>
      </c>
      <c r="B190" s="36" t="s">
        <v>26</v>
      </c>
      <c r="C190" s="37" t="s">
        <v>151</v>
      </c>
      <c r="D190" s="37" t="s">
        <v>63</v>
      </c>
      <c r="E190" s="43">
        <f t="shared" si="2"/>
        <v>0</v>
      </c>
      <c r="F190" s="44">
        <v>37.64</v>
      </c>
      <c r="G190" s="2" t="s">
        <v>321</v>
      </c>
    </row>
    <row r="191" spans="1:7" hidden="1" x14ac:dyDescent="0.15">
      <c r="A191" s="4" t="s">
        <v>338</v>
      </c>
      <c r="B191" s="36" t="s">
        <v>26</v>
      </c>
      <c r="C191" s="37" t="s">
        <v>148</v>
      </c>
      <c r="D191" s="37" t="s">
        <v>57</v>
      </c>
      <c r="E191" s="43">
        <f t="shared" si="2"/>
        <v>0</v>
      </c>
      <c r="F191" s="44">
        <v>-1E-4</v>
      </c>
      <c r="G191" s="2" t="s">
        <v>321</v>
      </c>
    </row>
    <row r="192" spans="1:7" hidden="1" x14ac:dyDescent="0.15">
      <c r="A192" s="4" t="s">
        <v>338</v>
      </c>
      <c r="B192" s="36" t="s">
        <v>26</v>
      </c>
      <c r="C192" s="37" t="s">
        <v>156</v>
      </c>
      <c r="D192" s="37" t="s">
        <v>57</v>
      </c>
      <c r="E192" s="43">
        <f t="shared" si="2"/>
        <v>0</v>
      </c>
      <c r="F192" s="44">
        <v>-1E-4</v>
      </c>
      <c r="G192" s="2" t="s">
        <v>321</v>
      </c>
    </row>
    <row r="193" spans="1:7" hidden="1" x14ac:dyDescent="0.15">
      <c r="A193" s="4" t="s">
        <v>338</v>
      </c>
      <c r="B193" s="36" t="s">
        <v>26</v>
      </c>
      <c r="C193" s="37" t="s">
        <v>363</v>
      </c>
      <c r="D193" s="37" t="s">
        <v>167</v>
      </c>
      <c r="E193" s="43">
        <f t="shared" si="2"/>
        <v>0</v>
      </c>
      <c r="F193" s="44">
        <v>-1E-4</v>
      </c>
      <c r="G193" s="2" t="s">
        <v>321</v>
      </c>
    </row>
    <row r="194" spans="1:7" hidden="1" x14ac:dyDescent="0.15">
      <c r="A194" s="4" t="s">
        <v>338</v>
      </c>
      <c r="B194" s="36" t="s">
        <v>26</v>
      </c>
      <c r="C194" s="37" t="s">
        <v>157</v>
      </c>
      <c r="D194" s="37" t="s">
        <v>53</v>
      </c>
      <c r="E194" s="43">
        <f t="shared" si="2"/>
        <v>0</v>
      </c>
      <c r="F194" s="44">
        <v>-1E-4</v>
      </c>
      <c r="G194" s="2" t="s">
        <v>321</v>
      </c>
    </row>
    <row r="195" spans="1:7" hidden="1" x14ac:dyDescent="0.15">
      <c r="A195" s="4" t="s">
        <v>339</v>
      </c>
      <c r="B195" s="36" t="s">
        <v>26</v>
      </c>
      <c r="C195" s="37" t="s">
        <v>157</v>
      </c>
      <c r="D195" s="37" t="s">
        <v>53</v>
      </c>
      <c r="E195" s="43">
        <f t="shared" si="2"/>
        <v>0</v>
      </c>
      <c r="F195" s="44">
        <v>-1E-4</v>
      </c>
      <c r="G195" s="2" t="s">
        <v>321</v>
      </c>
    </row>
    <row r="196" spans="1:7" hidden="1" x14ac:dyDescent="0.15">
      <c r="A196" s="4" t="s">
        <v>338</v>
      </c>
      <c r="B196" s="36" t="s">
        <v>26</v>
      </c>
      <c r="C196" s="37" t="s">
        <v>152</v>
      </c>
      <c r="D196" s="37" t="s">
        <v>57</v>
      </c>
      <c r="E196" s="43">
        <f t="shared" si="2"/>
        <v>0</v>
      </c>
      <c r="F196" s="44">
        <v>-1E-4</v>
      </c>
      <c r="G196" s="2" t="s">
        <v>321</v>
      </c>
    </row>
    <row r="197" spans="1:7" hidden="1" x14ac:dyDescent="0.15">
      <c r="A197" s="4" t="s">
        <v>339</v>
      </c>
      <c r="B197" s="36" t="s">
        <v>27</v>
      </c>
      <c r="C197" s="37" t="s">
        <v>158</v>
      </c>
      <c r="D197" s="37" t="s">
        <v>57</v>
      </c>
      <c r="E197" s="43">
        <f t="shared" ref="E197:E260" si="3">IFERROR(IF($B197&gt;0,VLOOKUP($B197,PosnPointsDMT,2,FALSE),0),0)</f>
        <v>0</v>
      </c>
      <c r="F197" s="44">
        <v>38.21</v>
      </c>
      <c r="G197" s="2" t="s">
        <v>321</v>
      </c>
    </row>
    <row r="198" spans="1:7" hidden="1" x14ac:dyDescent="0.15">
      <c r="A198" s="4" t="s">
        <v>338</v>
      </c>
      <c r="B198" s="36" t="s">
        <v>27</v>
      </c>
      <c r="C198" s="37" t="s">
        <v>158</v>
      </c>
      <c r="D198" s="37" t="s">
        <v>57</v>
      </c>
      <c r="E198" s="43">
        <f t="shared" si="3"/>
        <v>0</v>
      </c>
      <c r="F198" s="44">
        <v>37.47</v>
      </c>
      <c r="G198" s="2" t="s">
        <v>321</v>
      </c>
    </row>
    <row r="199" spans="1:7" hidden="1" x14ac:dyDescent="0.15">
      <c r="A199" s="4" t="s">
        <v>338</v>
      </c>
      <c r="B199" s="36" t="s">
        <v>27</v>
      </c>
      <c r="C199" s="37" t="s">
        <v>364</v>
      </c>
      <c r="D199" s="37" t="s">
        <v>167</v>
      </c>
      <c r="E199" s="43">
        <f t="shared" si="3"/>
        <v>0</v>
      </c>
      <c r="F199" s="44">
        <v>37.39</v>
      </c>
      <c r="G199" s="2" t="s">
        <v>321</v>
      </c>
    </row>
    <row r="200" spans="1:7" hidden="1" x14ac:dyDescent="0.15">
      <c r="A200" s="4" t="s">
        <v>339</v>
      </c>
      <c r="B200" s="36" t="s">
        <v>28</v>
      </c>
      <c r="C200" s="37" t="s">
        <v>159</v>
      </c>
      <c r="D200" s="37" t="s">
        <v>57</v>
      </c>
      <c r="E200" s="43">
        <f t="shared" si="3"/>
        <v>0</v>
      </c>
      <c r="F200" s="44">
        <v>61.54</v>
      </c>
      <c r="G200" s="2" t="s">
        <v>321</v>
      </c>
    </row>
    <row r="201" spans="1:7" hidden="1" x14ac:dyDescent="0.15">
      <c r="A201" s="4" t="s">
        <v>338</v>
      </c>
      <c r="B201" s="36" t="s">
        <v>28</v>
      </c>
      <c r="C201" s="37" t="s">
        <v>159</v>
      </c>
      <c r="D201" s="37" t="s">
        <v>57</v>
      </c>
      <c r="E201" s="43">
        <f t="shared" si="3"/>
        <v>0</v>
      </c>
      <c r="F201" s="44">
        <v>60.94</v>
      </c>
      <c r="G201" s="2" t="s">
        <v>321</v>
      </c>
    </row>
    <row r="202" spans="1:7" hidden="1" x14ac:dyDescent="0.15">
      <c r="A202" s="4" t="s">
        <v>339</v>
      </c>
      <c r="B202" s="36" t="s">
        <v>28</v>
      </c>
      <c r="C202" s="37" t="s">
        <v>160</v>
      </c>
      <c r="D202" s="37" t="s">
        <v>57</v>
      </c>
      <c r="E202" s="43">
        <f t="shared" si="3"/>
        <v>0</v>
      </c>
      <c r="F202" s="44">
        <v>34.15</v>
      </c>
      <c r="G202" s="2" t="s">
        <v>321</v>
      </c>
    </row>
    <row r="203" spans="1:7" hidden="1" x14ac:dyDescent="0.15">
      <c r="A203" s="4" t="s">
        <v>338</v>
      </c>
      <c r="B203" s="36" t="s">
        <v>28</v>
      </c>
      <c r="C203" s="37" t="s">
        <v>160</v>
      </c>
      <c r="D203" s="37" t="s">
        <v>57</v>
      </c>
      <c r="E203" s="43">
        <f t="shared" si="3"/>
        <v>0</v>
      </c>
      <c r="F203" s="44">
        <v>25.46</v>
      </c>
      <c r="G203" s="2" t="s">
        <v>321</v>
      </c>
    </row>
    <row r="204" spans="1:7" hidden="1" x14ac:dyDescent="0.15">
      <c r="A204" s="4" t="s">
        <v>338</v>
      </c>
      <c r="B204" s="36" t="s">
        <v>28</v>
      </c>
      <c r="C204" s="37" t="s">
        <v>365</v>
      </c>
      <c r="D204" s="37" t="s">
        <v>57</v>
      </c>
      <c r="E204" s="43">
        <f t="shared" si="3"/>
        <v>0</v>
      </c>
      <c r="F204" s="44">
        <v>-1E-4</v>
      </c>
      <c r="G204" s="2" t="s">
        <v>321</v>
      </c>
    </row>
    <row r="205" spans="1:7" x14ac:dyDescent="0.15">
      <c r="A205" s="4" t="s">
        <v>339</v>
      </c>
      <c r="B205" s="36" t="s">
        <v>29</v>
      </c>
      <c r="C205" s="37" t="s">
        <v>161</v>
      </c>
      <c r="D205" s="37" t="s">
        <v>71</v>
      </c>
      <c r="E205" s="43">
        <f t="shared" si="3"/>
        <v>0</v>
      </c>
      <c r="F205" s="44">
        <v>71.03</v>
      </c>
      <c r="G205" s="2" t="s">
        <v>322</v>
      </c>
    </row>
    <row r="206" spans="1:7" x14ac:dyDescent="0.15">
      <c r="A206" s="4" t="s">
        <v>339</v>
      </c>
      <c r="B206" s="36" t="s">
        <v>29</v>
      </c>
      <c r="C206" s="37" t="s">
        <v>162</v>
      </c>
      <c r="D206" s="37" t="s">
        <v>55</v>
      </c>
      <c r="E206" s="43">
        <f t="shared" si="3"/>
        <v>0</v>
      </c>
      <c r="F206" s="44">
        <v>69.34</v>
      </c>
      <c r="G206" s="2" t="s">
        <v>322</v>
      </c>
    </row>
    <row r="207" spans="1:7" x14ac:dyDescent="0.15">
      <c r="A207" s="4" t="s">
        <v>338</v>
      </c>
      <c r="B207" s="36" t="s">
        <v>29</v>
      </c>
      <c r="C207" s="37" t="s">
        <v>162</v>
      </c>
      <c r="D207" s="37" t="s">
        <v>55</v>
      </c>
      <c r="E207" s="43">
        <f t="shared" si="3"/>
        <v>0</v>
      </c>
      <c r="F207" s="44">
        <v>68.86</v>
      </c>
      <c r="G207" s="2" t="s">
        <v>322</v>
      </c>
    </row>
    <row r="208" spans="1:7" x14ac:dyDescent="0.15">
      <c r="A208" s="4" t="s">
        <v>338</v>
      </c>
      <c r="B208" s="36" t="s">
        <v>29</v>
      </c>
      <c r="C208" s="37" t="s">
        <v>173</v>
      </c>
      <c r="D208" s="37" t="s">
        <v>71</v>
      </c>
      <c r="E208" s="43">
        <f t="shared" si="3"/>
        <v>0</v>
      </c>
      <c r="F208" s="44">
        <v>67.95</v>
      </c>
      <c r="G208" s="2" t="s">
        <v>322</v>
      </c>
    </row>
    <row r="209" spans="1:7" x14ac:dyDescent="0.15">
      <c r="A209" s="4" t="s">
        <v>338</v>
      </c>
      <c r="B209" s="36" t="s">
        <v>29</v>
      </c>
      <c r="C209" s="37" t="s">
        <v>161</v>
      </c>
      <c r="D209" s="37" t="s">
        <v>71</v>
      </c>
      <c r="E209" s="43">
        <f t="shared" si="3"/>
        <v>0</v>
      </c>
      <c r="F209" s="44">
        <v>67.81</v>
      </c>
      <c r="G209" s="2" t="s">
        <v>322</v>
      </c>
    </row>
    <row r="210" spans="1:7" x14ac:dyDescent="0.15">
      <c r="A210" s="4" t="s">
        <v>339</v>
      </c>
      <c r="B210" s="36" t="s">
        <v>29</v>
      </c>
      <c r="C210" s="37" t="s">
        <v>163</v>
      </c>
      <c r="D210" s="37" t="s">
        <v>53</v>
      </c>
      <c r="E210" s="43">
        <f t="shared" si="3"/>
        <v>0</v>
      </c>
      <c r="F210" s="44">
        <v>66.400000000000006</v>
      </c>
      <c r="G210" s="2" t="s">
        <v>322</v>
      </c>
    </row>
    <row r="211" spans="1:7" x14ac:dyDescent="0.15">
      <c r="A211" s="4" t="s">
        <v>339</v>
      </c>
      <c r="B211" s="36" t="s">
        <v>29</v>
      </c>
      <c r="C211" s="37" t="s">
        <v>164</v>
      </c>
      <c r="D211" s="37" t="s">
        <v>277</v>
      </c>
      <c r="E211" s="43">
        <f t="shared" si="3"/>
        <v>0</v>
      </c>
      <c r="F211" s="44">
        <v>64.540000000000006</v>
      </c>
      <c r="G211" s="2" t="s">
        <v>322</v>
      </c>
    </row>
    <row r="212" spans="1:7" x14ac:dyDescent="0.15">
      <c r="A212" s="4" t="s">
        <v>338</v>
      </c>
      <c r="B212" s="36" t="s">
        <v>29</v>
      </c>
      <c r="C212" s="37" t="s">
        <v>172</v>
      </c>
      <c r="D212" s="37" t="s">
        <v>53</v>
      </c>
      <c r="E212" s="43">
        <f t="shared" si="3"/>
        <v>0</v>
      </c>
      <c r="F212" s="44">
        <v>64.53</v>
      </c>
      <c r="G212" s="2" t="s">
        <v>322</v>
      </c>
    </row>
    <row r="213" spans="1:7" x14ac:dyDescent="0.15">
      <c r="A213" s="4" t="s">
        <v>338</v>
      </c>
      <c r="B213" s="36" t="s">
        <v>29</v>
      </c>
      <c r="C213" s="37" t="s">
        <v>199</v>
      </c>
      <c r="D213" s="37" t="s">
        <v>53</v>
      </c>
      <c r="E213" s="43">
        <f t="shared" si="3"/>
        <v>0</v>
      </c>
      <c r="F213" s="44">
        <v>64.44</v>
      </c>
      <c r="G213" s="2" t="s">
        <v>322</v>
      </c>
    </row>
    <row r="214" spans="1:7" x14ac:dyDescent="0.15">
      <c r="A214" s="4" t="s">
        <v>339</v>
      </c>
      <c r="B214" s="36" t="s">
        <v>29</v>
      </c>
      <c r="C214" s="37" t="s">
        <v>165</v>
      </c>
      <c r="D214" s="37" t="s">
        <v>53</v>
      </c>
      <c r="E214" s="43">
        <f t="shared" si="3"/>
        <v>0</v>
      </c>
      <c r="F214" s="44">
        <v>64.11</v>
      </c>
      <c r="G214" s="2" t="s">
        <v>322</v>
      </c>
    </row>
    <row r="215" spans="1:7" hidden="1" x14ac:dyDescent="0.15">
      <c r="A215" s="4" t="s">
        <v>339</v>
      </c>
      <c r="B215" s="36" t="s">
        <v>29</v>
      </c>
      <c r="C215" s="37" t="s">
        <v>166</v>
      </c>
      <c r="D215" s="37" t="s">
        <v>167</v>
      </c>
      <c r="E215" s="43">
        <f t="shared" si="3"/>
        <v>0</v>
      </c>
      <c r="F215" s="44">
        <v>63.63</v>
      </c>
      <c r="G215" s="2" t="s">
        <v>321</v>
      </c>
    </row>
    <row r="216" spans="1:7" hidden="1" x14ac:dyDescent="0.15">
      <c r="A216" s="4" t="s">
        <v>338</v>
      </c>
      <c r="B216" s="36" t="s">
        <v>29</v>
      </c>
      <c r="C216" s="37" t="s">
        <v>165</v>
      </c>
      <c r="D216" s="37" t="s">
        <v>53</v>
      </c>
      <c r="E216" s="43">
        <f t="shared" si="3"/>
        <v>0</v>
      </c>
      <c r="F216" s="44">
        <v>63.51</v>
      </c>
      <c r="G216" s="2" t="s">
        <v>321</v>
      </c>
    </row>
    <row r="217" spans="1:7" hidden="1" x14ac:dyDescent="0.15">
      <c r="A217" s="4" t="s">
        <v>338</v>
      </c>
      <c r="B217" s="36" t="s">
        <v>29</v>
      </c>
      <c r="C217" s="37" t="s">
        <v>169</v>
      </c>
      <c r="D217" s="37" t="s">
        <v>75</v>
      </c>
      <c r="E217" s="43">
        <f t="shared" si="3"/>
        <v>0</v>
      </c>
      <c r="F217" s="44">
        <v>63.3</v>
      </c>
      <c r="G217" s="2" t="s">
        <v>321</v>
      </c>
    </row>
    <row r="218" spans="1:7" hidden="1" x14ac:dyDescent="0.15">
      <c r="A218" s="4" t="s">
        <v>339</v>
      </c>
      <c r="B218" s="36" t="s">
        <v>29</v>
      </c>
      <c r="C218" s="37" t="s">
        <v>168</v>
      </c>
      <c r="D218" s="37" t="s">
        <v>277</v>
      </c>
      <c r="E218" s="43">
        <f t="shared" si="3"/>
        <v>0</v>
      </c>
      <c r="F218" s="44">
        <v>61.42</v>
      </c>
      <c r="G218" s="2" t="s">
        <v>321</v>
      </c>
    </row>
    <row r="219" spans="1:7" hidden="1" x14ac:dyDescent="0.15">
      <c r="A219" s="4" t="s">
        <v>338</v>
      </c>
      <c r="B219" s="36" t="s">
        <v>29</v>
      </c>
      <c r="C219" s="37" t="s">
        <v>166</v>
      </c>
      <c r="D219" s="37" t="s">
        <v>167</v>
      </c>
      <c r="E219" s="43">
        <f t="shared" si="3"/>
        <v>0</v>
      </c>
      <c r="F219" s="44">
        <v>61.39</v>
      </c>
      <c r="G219" s="2" t="s">
        <v>321</v>
      </c>
    </row>
    <row r="220" spans="1:7" hidden="1" x14ac:dyDescent="0.15">
      <c r="A220" s="4" t="s">
        <v>339</v>
      </c>
      <c r="B220" s="36" t="s">
        <v>29</v>
      </c>
      <c r="C220" s="37" t="s">
        <v>169</v>
      </c>
      <c r="D220" s="37" t="s">
        <v>75</v>
      </c>
      <c r="E220" s="43">
        <f t="shared" si="3"/>
        <v>0</v>
      </c>
      <c r="F220" s="44">
        <v>60.95</v>
      </c>
      <c r="G220" s="2" t="s">
        <v>321</v>
      </c>
    </row>
    <row r="221" spans="1:7" hidden="1" x14ac:dyDescent="0.15">
      <c r="A221" s="4" t="s">
        <v>339</v>
      </c>
      <c r="B221" s="36" t="s">
        <v>29</v>
      </c>
      <c r="C221" s="37" t="s">
        <v>170</v>
      </c>
      <c r="D221" s="37" t="s">
        <v>167</v>
      </c>
      <c r="E221" s="43">
        <f t="shared" si="3"/>
        <v>0</v>
      </c>
      <c r="F221" s="44">
        <v>60.68</v>
      </c>
      <c r="G221" s="2" t="s">
        <v>321</v>
      </c>
    </row>
    <row r="222" spans="1:7" hidden="1" x14ac:dyDescent="0.15">
      <c r="A222" s="4" t="s">
        <v>338</v>
      </c>
      <c r="B222" s="36" t="s">
        <v>29</v>
      </c>
      <c r="C222" s="37" t="s">
        <v>170</v>
      </c>
      <c r="D222" s="37" t="s">
        <v>167</v>
      </c>
      <c r="E222" s="43">
        <f t="shared" si="3"/>
        <v>0</v>
      </c>
      <c r="F222" s="44">
        <v>60.64</v>
      </c>
      <c r="G222" s="2" t="s">
        <v>321</v>
      </c>
    </row>
    <row r="223" spans="1:7" hidden="1" x14ac:dyDescent="0.15">
      <c r="A223" s="4" t="s">
        <v>339</v>
      </c>
      <c r="B223" s="36" t="s">
        <v>29</v>
      </c>
      <c r="C223" s="37" t="s">
        <v>171</v>
      </c>
      <c r="D223" s="37" t="s">
        <v>277</v>
      </c>
      <c r="E223" s="43">
        <f t="shared" si="3"/>
        <v>0</v>
      </c>
      <c r="F223" s="44">
        <v>59.8</v>
      </c>
      <c r="G223" s="2" t="s">
        <v>321</v>
      </c>
    </row>
    <row r="224" spans="1:7" hidden="1" x14ac:dyDescent="0.15">
      <c r="A224" s="4" t="s">
        <v>338</v>
      </c>
      <c r="B224" s="36" t="s">
        <v>29</v>
      </c>
      <c r="C224" s="37" t="s">
        <v>163</v>
      </c>
      <c r="D224" s="37" t="s">
        <v>53</v>
      </c>
      <c r="E224" s="43">
        <f t="shared" si="3"/>
        <v>0</v>
      </c>
      <c r="F224" s="44">
        <v>58.31</v>
      </c>
      <c r="G224" s="2" t="s">
        <v>321</v>
      </c>
    </row>
    <row r="225" spans="1:7" hidden="1" x14ac:dyDescent="0.15">
      <c r="A225" s="4" t="s">
        <v>339</v>
      </c>
      <c r="B225" s="36" t="s">
        <v>29</v>
      </c>
      <c r="C225" s="37" t="s">
        <v>172</v>
      </c>
      <c r="D225" s="37" t="s">
        <v>53</v>
      </c>
      <c r="E225" s="43">
        <f t="shared" si="3"/>
        <v>0</v>
      </c>
      <c r="F225" s="44">
        <v>55.69</v>
      </c>
      <c r="G225" s="2" t="s">
        <v>321</v>
      </c>
    </row>
    <row r="226" spans="1:7" hidden="1" x14ac:dyDescent="0.15">
      <c r="A226" s="4" t="s">
        <v>339</v>
      </c>
      <c r="B226" s="36" t="s">
        <v>29</v>
      </c>
      <c r="C226" s="37" t="s">
        <v>173</v>
      </c>
      <c r="D226" s="37" t="s">
        <v>71</v>
      </c>
      <c r="E226" s="43">
        <f t="shared" si="3"/>
        <v>0</v>
      </c>
      <c r="F226" s="44">
        <v>46.46</v>
      </c>
      <c r="G226" s="2" t="s">
        <v>321</v>
      </c>
    </row>
    <row r="227" spans="1:7" hidden="1" x14ac:dyDescent="0.15">
      <c r="A227" s="4" t="s">
        <v>338</v>
      </c>
      <c r="B227" s="36" t="s">
        <v>29</v>
      </c>
      <c r="C227" s="37" t="s">
        <v>168</v>
      </c>
      <c r="D227" s="37" t="s">
        <v>277</v>
      </c>
      <c r="E227" s="43">
        <f t="shared" si="3"/>
        <v>0</v>
      </c>
      <c r="F227" s="44">
        <v>34.42</v>
      </c>
      <c r="G227" s="2" t="s">
        <v>321</v>
      </c>
    </row>
    <row r="228" spans="1:7" hidden="1" x14ac:dyDescent="0.15">
      <c r="A228" s="4" t="s">
        <v>338</v>
      </c>
      <c r="B228" s="36" t="s">
        <v>29</v>
      </c>
      <c r="C228" s="37" t="s">
        <v>171</v>
      </c>
      <c r="D228" s="37" t="s">
        <v>277</v>
      </c>
      <c r="E228" s="43">
        <f t="shared" si="3"/>
        <v>0</v>
      </c>
      <c r="F228" s="44">
        <v>26.63</v>
      </c>
      <c r="G228" s="2" t="s">
        <v>321</v>
      </c>
    </row>
    <row r="229" spans="1:7" hidden="1" x14ac:dyDescent="0.15">
      <c r="A229" s="4" t="s">
        <v>338</v>
      </c>
      <c r="B229" s="36" t="s">
        <v>29</v>
      </c>
      <c r="C229" s="37" t="s">
        <v>174</v>
      </c>
      <c r="D229" s="37" t="s">
        <v>53</v>
      </c>
      <c r="E229" s="43">
        <f t="shared" si="3"/>
        <v>0</v>
      </c>
      <c r="F229" s="44">
        <v>-1E-4</v>
      </c>
      <c r="G229" s="2" t="s">
        <v>321</v>
      </c>
    </row>
    <row r="230" spans="1:7" hidden="1" x14ac:dyDescent="0.15">
      <c r="A230" s="4" t="s">
        <v>339</v>
      </c>
      <c r="B230" s="36" t="s">
        <v>29</v>
      </c>
      <c r="C230" s="37" t="s">
        <v>174</v>
      </c>
      <c r="D230" s="37" t="s">
        <v>53</v>
      </c>
      <c r="E230" s="43">
        <f t="shared" si="3"/>
        <v>0</v>
      </c>
      <c r="F230" s="44">
        <v>-1E-4</v>
      </c>
      <c r="G230" s="2" t="s">
        <v>321</v>
      </c>
    </row>
    <row r="231" spans="1:7" x14ac:dyDescent="0.15">
      <c r="A231" s="4" t="s">
        <v>339</v>
      </c>
      <c r="B231" s="36" t="s">
        <v>30</v>
      </c>
      <c r="C231" s="37" t="s">
        <v>175</v>
      </c>
      <c r="D231" s="37" t="s">
        <v>277</v>
      </c>
      <c r="E231" s="43">
        <f t="shared" si="3"/>
        <v>0</v>
      </c>
      <c r="F231" s="44">
        <v>73.5</v>
      </c>
      <c r="G231" s="2" t="s">
        <v>322</v>
      </c>
    </row>
    <row r="232" spans="1:7" x14ac:dyDescent="0.15">
      <c r="A232" s="4" t="s">
        <v>339</v>
      </c>
      <c r="B232" s="36" t="s">
        <v>30</v>
      </c>
      <c r="C232" s="37" t="s">
        <v>176</v>
      </c>
      <c r="D232" s="37" t="s">
        <v>53</v>
      </c>
      <c r="E232" s="43">
        <f t="shared" si="3"/>
        <v>0</v>
      </c>
      <c r="F232" s="44">
        <v>69.97</v>
      </c>
      <c r="G232" s="2" t="s">
        <v>322</v>
      </c>
    </row>
    <row r="233" spans="1:7" x14ac:dyDescent="0.15">
      <c r="A233" s="4" t="s">
        <v>338</v>
      </c>
      <c r="B233" s="36" t="s">
        <v>30</v>
      </c>
      <c r="C233" s="37" t="s">
        <v>176</v>
      </c>
      <c r="D233" s="37" t="s">
        <v>53</v>
      </c>
      <c r="E233" s="43">
        <f t="shared" si="3"/>
        <v>0</v>
      </c>
      <c r="F233" s="44">
        <v>69.13</v>
      </c>
      <c r="G233" s="2" t="s">
        <v>322</v>
      </c>
    </row>
    <row r="234" spans="1:7" x14ac:dyDescent="0.15">
      <c r="A234" s="4" t="s">
        <v>339</v>
      </c>
      <c r="B234" s="36" t="s">
        <v>31</v>
      </c>
      <c r="C234" s="37" t="s">
        <v>177</v>
      </c>
      <c r="D234" s="37" t="s">
        <v>69</v>
      </c>
      <c r="E234" s="43">
        <f t="shared" si="3"/>
        <v>0</v>
      </c>
      <c r="F234" s="44">
        <v>70.81</v>
      </c>
      <c r="G234" s="2" t="s">
        <v>322</v>
      </c>
    </row>
    <row r="235" spans="1:7" x14ac:dyDescent="0.15">
      <c r="A235" s="4" t="s">
        <v>338</v>
      </c>
      <c r="B235" s="36" t="s">
        <v>325</v>
      </c>
      <c r="C235" s="37" t="s">
        <v>204</v>
      </c>
      <c r="D235" s="37" t="s">
        <v>277</v>
      </c>
      <c r="E235" s="43">
        <f t="shared" si="3"/>
        <v>0</v>
      </c>
      <c r="F235" s="44">
        <v>76.08</v>
      </c>
      <c r="G235" s="2" t="s">
        <v>322</v>
      </c>
    </row>
    <row r="236" spans="1:7" x14ac:dyDescent="0.15">
      <c r="A236" s="4" t="s">
        <v>339</v>
      </c>
      <c r="B236" s="36" t="s">
        <v>32</v>
      </c>
      <c r="C236" s="37" t="s">
        <v>178</v>
      </c>
      <c r="D236" s="37" t="s">
        <v>71</v>
      </c>
      <c r="E236" s="43">
        <f t="shared" si="3"/>
        <v>0</v>
      </c>
      <c r="F236" s="44">
        <v>73.2</v>
      </c>
      <c r="G236" s="2" t="s">
        <v>322</v>
      </c>
    </row>
    <row r="237" spans="1:7" x14ac:dyDescent="0.15">
      <c r="A237" s="4" t="s">
        <v>339</v>
      </c>
      <c r="B237" s="36" t="s">
        <v>32</v>
      </c>
      <c r="C237" s="37" t="s">
        <v>179</v>
      </c>
      <c r="D237" s="37" t="s">
        <v>53</v>
      </c>
      <c r="E237" s="43">
        <f t="shared" si="3"/>
        <v>0</v>
      </c>
      <c r="F237" s="44">
        <v>66.92</v>
      </c>
      <c r="G237" s="2" t="s">
        <v>322</v>
      </c>
    </row>
    <row r="238" spans="1:7" hidden="1" x14ac:dyDescent="0.15">
      <c r="A238" s="4" t="s">
        <v>338</v>
      </c>
      <c r="B238" s="36" t="s">
        <v>32</v>
      </c>
      <c r="C238" s="37" t="s">
        <v>207</v>
      </c>
      <c r="D238" s="37" t="s">
        <v>53</v>
      </c>
      <c r="E238" s="43">
        <f t="shared" si="3"/>
        <v>0</v>
      </c>
      <c r="F238" s="44">
        <v>64.989999999999995</v>
      </c>
      <c r="G238" s="2" t="s">
        <v>321</v>
      </c>
    </row>
    <row r="239" spans="1:7" hidden="1" x14ac:dyDescent="0.15">
      <c r="A239" s="4" t="s">
        <v>339</v>
      </c>
      <c r="B239" s="36" t="s">
        <v>32</v>
      </c>
      <c r="C239" s="37" t="s">
        <v>180</v>
      </c>
      <c r="D239" s="37" t="s">
        <v>53</v>
      </c>
      <c r="E239" s="43">
        <f t="shared" si="3"/>
        <v>0</v>
      </c>
      <c r="F239" s="44">
        <v>63.01</v>
      </c>
      <c r="G239" s="2" t="s">
        <v>321</v>
      </c>
    </row>
    <row r="240" spans="1:7" hidden="1" x14ac:dyDescent="0.15">
      <c r="A240" s="4" t="s">
        <v>338</v>
      </c>
      <c r="B240" s="36" t="s">
        <v>32</v>
      </c>
      <c r="C240" s="37" t="s">
        <v>180</v>
      </c>
      <c r="D240" s="37" t="s">
        <v>53</v>
      </c>
      <c r="E240" s="43">
        <f t="shared" si="3"/>
        <v>0</v>
      </c>
      <c r="F240" s="44">
        <v>62.97</v>
      </c>
      <c r="G240" s="2" t="s">
        <v>321</v>
      </c>
    </row>
    <row r="241" spans="1:7" x14ac:dyDescent="0.15">
      <c r="A241" s="4" t="s">
        <v>339</v>
      </c>
      <c r="B241" s="36" t="s">
        <v>33</v>
      </c>
      <c r="C241" s="37" t="s">
        <v>181</v>
      </c>
      <c r="D241" s="37" t="s">
        <v>71</v>
      </c>
      <c r="E241" s="43">
        <f t="shared" si="3"/>
        <v>0</v>
      </c>
      <c r="F241" s="44">
        <v>74.19</v>
      </c>
      <c r="G241" s="2" t="s">
        <v>322</v>
      </c>
    </row>
    <row r="242" spans="1:7" x14ac:dyDescent="0.15">
      <c r="A242" s="4" t="s">
        <v>339</v>
      </c>
      <c r="B242" s="36" t="s">
        <v>33</v>
      </c>
      <c r="C242" s="37" t="s">
        <v>182</v>
      </c>
      <c r="D242" s="37" t="s">
        <v>75</v>
      </c>
      <c r="E242" s="43">
        <f t="shared" si="3"/>
        <v>0</v>
      </c>
      <c r="F242" s="44">
        <v>73.31</v>
      </c>
      <c r="G242" s="2" t="s">
        <v>322</v>
      </c>
    </row>
    <row r="243" spans="1:7" x14ac:dyDescent="0.15">
      <c r="A243" s="4" t="s">
        <v>339</v>
      </c>
      <c r="B243" s="36" t="s">
        <v>33</v>
      </c>
      <c r="C243" s="37" t="s">
        <v>183</v>
      </c>
      <c r="D243" s="37" t="s">
        <v>57</v>
      </c>
      <c r="E243" s="43">
        <f t="shared" si="3"/>
        <v>0</v>
      </c>
      <c r="F243" s="44">
        <v>72.88</v>
      </c>
      <c r="G243" s="2" t="s">
        <v>322</v>
      </c>
    </row>
    <row r="244" spans="1:7" x14ac:dyDescent="0.15">
      <c r="A244" s="4" t="s">
        <v>338</v>
      </c>
      <c r="B244" s="36" t="s">
        <v>33</v>
      </c>
      <c r="C244" s="37" t="s">
        <v>184</v>
      </c>
      <c r="D244" s="37" t="s">
        <v>277</v>
      </c>
      <c r="E244" s="43">
        <f t="shared" si="3"/>
        <v>0</v>
      </c>
      <c r="F244" s="44">
        <v>72.72</v>
      </c>
      <c r="G244" s="2" t="s">
        <v>322</v>
      </c>
    </row>
    <row r="245" spans="1:7" x14ac:dyDescent="0.15">
      <c r="A245" s="4" t="s">
        <v>339</v>
      </c>
      <c r="B245" s="36" t="s">
        <v>33</v>
      </c>
      <c r="C245" s="37" t="s">
        <v>184</v>
      </c>
      <c r="D245" s="37" t="s">
        <v>277</v>
      </c>
      <c r="E245" s="43">
        <f t="shared" si="3"/>
        <v>0</v>
      </c>
      <c r="F245" s="44">
        <v>72.39</v>
      </c>
      <c r="G245" s="2" t="s">
        <v>322</v>
      </c>
    </row>
    <row r="246" spans="1:7" x14ac:dyDescent="0.15">
      <c r="A246" s="4" t="s">
        <v>338</v>
      </c>
      <c r="B246" s="36" t="s">
        <v>33</v>
      </c>
      <c r="C246" s="37" t="s">
        <v>182</v>
      </c>
      <c r="D246" s="37" t="s">
        <v>75</v>
      </c>
      <c r="E246" s="43">
        <f t="shared" si="3"/>
        <v>0</v>
      </c>
      <c r="F246" s="44">
        <v>72.180000000000007</v>
      </c>
      <c r="G246" s="2" t="s">
        <v>322</v>
      </c>
    </row>
    <row r="247" spans="1:7" x14ac:dyDescent="0.15">
      <c r="A247" s="4" t="s">
        <v>339</v>
      </c>
      <c r="B247" s="36" t="s">
        <v>33</v>
      </c>
      <c r="C247" s="37" t="s">
        <v>185</v>
      </c>
      <c r="D247" s="37" t="s">
        <v>277</v>
      </c>
      <c r="E247" s="43">
        <f t="shared" si="3"/>
        <v>0</v>
      </c>
      <c r="F247" s="44">
        <v>71.709999999999994</v>
      </c>
      <c r="G247" s="2" t="s">
        <v>322</v>
      </c>
    </row>
    <row r="248" spans="1:7" x14ac:dyDescent="0.15">
      <c r="A248" s="4" t="s">
        <v>338</v>
      </c>
      <c r="B248" s="36" t="s">
        <v>33</v>
      </c>
      <c r="C248" s="37" t="s">
        <v>183</v>
      </c>
      <c r="D248" s="37" t="s">
        <v>57</v>
      </c>
      <c r="E248" s="43">
        <f t="shared" si="3"/>
        <v>0</v>
      </c>
      <c r="F248" s="44">
        <v>71.239999999999995</v>
      </c>
      <c r="G248" s="2" t="s">
        <v>322</v>
      </c>
    </row>
    <row r="249" spans="1:7" x14ac:dyDescent="0.15">
      <c r="A249" s="4" t="s">
        <v>338</v>
      </c>
      <c r="B249" s="36" t="s">
        <v>33</v>
      </c>
      <c r="C249" s="37" t="s">
        <v>209</v>
      </c>
      <c r="D249" s="37" t="s">
        <v>71</v>
      </c>
      <c r="E249" s="43">
        <f t="shared" si="3"/>
        <v>0</v>
      </c>
      <c r="F249" s="44">
        <v>71.23</v>
      </c>
      <c r="G249" s="2" t="s">
        <v>322</v>
      </c>
    </row>
    <row r="250" spans="1:7" x14ac:dyDescent="0.15">
      <c r="A250" s="4" t="s">
        <v>338</v>
      </c>
      <c r="B250" s="36" t="s">
        <v>33</v>
      </c>
      <c r="C250" s="37" t="s">
        <v>366</v>
      </c>
      <c r="D250" s="37" t="s">
        <v>75</v>
      </c>
      <c r="E250" s="43">
        <f t="shared" si="3"/>
        <v>0</v>
      </c>
      <c r="F250" s="44">
        <v>70.45</v>
      </c>
      <c r="G250" s="2" t="s">
        <v>322</v>
      </c>
    </row>
    <row r="251" spans="1:7" x14ac:dyDescent="0.15">
      <c r="A251" s="4" t="s">
        <v>338</v>
      </c>
      <c r="B251" s="36" t="s">
        <v>33</v>
      </c>
      <c r="C251" s="37" t="s">
        <v>185</v>
      </c>
      <c r="D251" s="37" t="s">
        <v>277</v>
      </c>
      <c r="E251" s="43">
        <f t="shared" si="3"/>
        <v>0</v>
      </c>
      <c r="F251" s="44">
        <v>69.760000000000005</v>
      </c>
      <c r="G251" s="2" t="s">
        <v>322</v>
      </c>
    </row>
    <row r="252" spans="1:7" x14ac:dyDescent="0.15">
      <c r="A252" s="4" t="s">
        <v>339</v>
      </c>
      <c r="B252" s="36" t="s">
        <v>34</v>
      </c>
      <c r="C252" s="37" t="s">
        <v>186</v>
      </c>
      <c r="D252" s="37" t="s">
        <v>71</v>
      </c>
      <c r="E252" s="43">
        <f t="shared" si="3"/>
        <v>0</v>
      </c>
      <c r="F252" s="44">
        <v>77.16</v>
      </c>
      <c r="G252" s="2" t="s">
        <v>322</v>
      </c>
    </row>
    <row r="253" spans="1:7" x14ac:dyDescent="0.15">
      <c r="A253" s="4" t="s">
        <v>338</v>
      </c>
      <c r="B253" s="36" t="s">
        <v>34</v>
      </c>
      <c r="C253" s="37" t="s">
        <v>187</v>
      </c>
      <c r="D253" s="37" t="s">
        <v>95</v>
      </c>
      <c r="E253" s="43">
        <f t="shared" si="3"/>
        <v>0</v>
      </c>
      <c r="F253" s="44">
        <v>75.86</v>
      </c>
      <c r="G253" s="2" t="s">
        <v>322</v>
      </c>
    </row>
    <row r="254" spans="1:7" x14ac:dyDescent="0.15">
      <c r="A254" s="4" t="s">
        <v>339</v>
      </c>
      <c r="B254" s="36" t="s">
        <v>34</v>
      </c>
      <c r="C254" s="37" t="s">
        <v>187</v>
      </c>
      <c r="D254" s="37" t="s">
        <v>95</v>
      </c>
      <c r="E254" s="43">
        <f t="shared" si="3"/>
        <v>0</v>
      </c>
      <c r="F254" s="44">
        <v>75.459999999999994</v>
      </c>
      <c r="G254" s="2" t="s">
        <v>322</v>
      </c>
    </row>
    <row r="255" spans="1:7" x14ac:dyDescent="0.15">
      <c r="A255" s="4" t="s">
        <v>338</v>
      </c>
      <c r="B255" s="36" t="s">
        <v>34</v>
      </c>
      <c r="C255" s="37" t="s">
        <v>186</v>
      </c>
      <c r="D255" s="37" t="s">
        <v>71</v>
      </c>
      <c r="E255" s="43">
        <f t="shared" si="3"/>
        <v>0</v>
      </c>
      <c r="F255" s="44">
        <v>74.75</v>
      </c>
      <c r="G255" s="2" t="s">
        <v>322</v>
      </c>
    </row>
    <row r="256" spans="1:7" x14ac:dyDescent="0.15">
      <c r="A256" s="4" t="s">
        <v>339</v>
      </c>
      <c r="B256" s="36" t="s">
        <v>34</v>
      </c>
      <c r="C256" s="37" t="s">
        <v>188</v>
      </c>
      <c r="D256" s="37" t="s">
        <v>75</v>
      </c>
      <c r="E256" s="43">
        <f t="shared" si="3"/>
        <v>0</v>
      </c>
      <c r="F256" s="44">
        <v>73.760000000000005</v>
      </c>
      <c r="G256" s="2" t="s">
        <v>322</v>
      </c>
    </row>
    <row r="257" spans="1:7" x14ac:dyDescent="0.15">
      <c r="A257" s="4" t="s">
        <v>338</v>
      </c>
      <c r="B257" s="36" t="s">
        <v>34</v>
      </c>
      <c r="C257" s="37" t="s">
        <v>188</v>
      </c>
      <c r="D257" s="37" t="s">
        <v>75</v>
      </c>
      <c r="E257" s="43">
        <f t="shared" si="3"/>
        <v>0</v>
      </c>
      <c r="F257" s="44">
        <v>70.59</v>
      </c>
      <c r="G257" s="2" t="s">
        <v>322</v>
      </c>
    </row>
    <row r="258" spans="1:7" x14ac:dyDescent="0.15">
      <c r="A258" s="4" t="s">
        <v>339</v>
      </c>
      <c r="B258" s="36" t="s">
        <v>34</v>
      </c>
      <c r="C258" s="37" t="s">
        <v>189</v>
      </c>
      <c r="D258" s="37" t="s">
        <v>53</v>
      </c>
      <c r="E258" s="43">
        <f t="shared" si="3"/>
        <v>0</v>
      </c>
      <c r="F258" s="44">
        <v>70.099999999999994</v>
      </c>
      <c r="G258" s="2" t="s">
        <v>322</v>
      </c>
    </row>
    <row r="259" spans="1:7" x14ac:dyDescent="0.15">
      <c r="A259" s="4" t="s">
        <v>338</v>
      </c>
      <c r="B259" s="36" t="s">
        <v>34</v>
      </c>
      <c r="C259" s="37" t="s">
        <v>190</v>
      </c>
      <c r="D259" s="37" t="s">
        <v>75</v>
      </c>
      <c r="E259" s="43">
        <f t="shared" si="3"/>
        <v>0</v>
      </c>
      <c r="F259" s="44">
        <v>69.88</v>
      </c>
      <c r="G259" s="2" t="s">
        <v>322</v>
      </c>
    </row>
    <row r="260" spans="1:7" hidden="1" x14ac:dyDescent="0.15">
      <c r="A260" s="4" t="s">
        <v>339</v>
      </c>
      <c r="B260" s="36" t="s">
        <v>34</v>
      </c>
      <c r="C260" s="37" t="s">
        <v>191</v>
      </c>
      <c r="D260" s="37" t="s">
        <v>53</v>
      </c>
      <c r="E260" s="43">
        <f t="shared" si="3"/>
        <v>0</v>
      </c>
      <c r="F260" s="44">
        <v>-1E-4</v>
      </c>
      <c r="G260" s="2" t="s">
        <v>321</v>
      </c>
    </row>
    <row r="261" spans="1:7" hidden="1" x14ac:dyDescent="0.15">
      <c r="A261" s="4" t="s">
        <v>339</v>
      </c>
      <c r="B261" s="36" t="s">
        <v>34</v>
      </c>
      <c r="C261" s="37" t="s">
        <v>190</v>
      </c>
      <c r="D261" s="37" t="s">
        <v>75</v>
      </c>
      <c r="E261" s="43">
        <f t="shared" ref="E261:E324" si="4">IFERROR(IF($B261&gt;0,VLOOKUP($B261,PosnPointsDMT,2,FALSE),0),0)</f>
        <v>0</v>
      </c>
      <c r="F261" s="44">
        <v>-1E-4</v>
      </c>
      <c r="G261" s="2" t="s">
        <v>321</v>
      </c>
    </row>
    <row r="262" spans="1:7" x14ac:dyDescent="0.15">
      <c r="A262" s="4" t="s">
        <v>338</v>
      </c>
      <c r="B262" s="36" t="s">
        <v>35</v>
      </c>
      <c r="C262" s="37" t="s">
        <v>198</v>
      </c>
      <c r="D262" s="37" t="s">
        <v>63</v>
      </c>
      <c r="E262" s="43">
        <f t="shared" si="4"/>
        <v>0</v>
      </c>
      <c r="F262" s="44">
        <v>78.78</v>
      </c>
      <c r="G262" s="2" t="s">
        <v>322</v>
      </c>
    </row>
    <row r="263" spans="1:7" x14ac:dyDescent="0.15">
      <c r="A263" s="4" t="s">
        <v>339</v>
      </c>
      <c r="B263" s="36" t="s">
        <v>35</v>
      </c>
      <c r="C263" s="37" t="s">
        <v>192</v>
      </c>
      <c r="D263" s="37" t="s">
        <v>63</v>
      </c>
      <c r="E263" s="43">
        <f t="shared" si="4"/>
        <v>0</v>
      </c>
      <c r="F263" s="44">
        <v>78.77</v>
      </c>
      <c r="G263" s="2" t="s">
        <v>322</v>
      </c>
    </row>
    <row r="264" spans="1:7" x14ac:dyDescent="0.15">
      <c r="A264" s="4" t="s">
        <v>338</v>
      </c>
      <c r="B264" s="36" t="s">
        <v>35</v>
      </c>
      <c r="C264" s="37" t="s">
        <v>192</v>
      </c>
      <c r="D264" s="37" t="s">
        <v>63</v>
      </c>
      <c r="E264" s="43">
        <f t="shared" si="4"/>
        <v>0</v>
      </c>
      <c r="F264" s="44">
        <v>77.47</v>
      </c>
      <c r="G264" s="2" t="s">
        <v>322</v>
      </c>
    </row>
    <row r="265" spans="1:7" x14ac:dyDescent="0.15">
      <c r="A265" s="4" t="s">
        <v>339</v>
      </c>
      <c r="B265" s="36" t="s">
        <v>35</v>
      </c>
      <c r="C265" s="37" t="s">
        <v>193</v>
      </c>
      <c r="D265" s="37" t="s">
        <v>57</v>
      </c>
      <c r="E265" s="43">
        <f t="shared" si="4"/>
        <v>0</v>
      </c>
      <c r="F265" s="44">
        <v>76.98</v>
      </c>
      <c r="G265" s="2" t="s">
        <v>322</v>
      </c>
    </row>
    <row r="266" spans="1:7" x14ac:dyDescent="0.15">
      <c r="A266" s="4" t="s">
        <v>338</v>
      </c>
      <c r="B266" s="36" t="s">
        <v>35</v>
      </c>
      <c r="C266" s="37" t="s">
        <v>367</v>
      </c>
      <c r="D266" s="37" t="s">
        <v>63</v>
      </c>
      <c r="E266" s="43">
        <f t="shared" si="4"/>
        <v>0</v>
      </c>
      <c r="F266" s="44">
        <v>74.66</v>
      </c>
      <c r="G266" s="2" t="s">
        <v>322</v>
      </c>
    </row>
    <row r="267" spans="1:7" x14ac:dyDescent="0.15">
      <c r="A267" s="4" t="s">
        <v>339</v>
      </c>
      <c r="B267" s="36" t="s">
        <v>35</v>
      </c>
      <c r="C267" s="37" t="s">
        <v>194</v>
      </c>
      <c r="D267" s="37" t="s">
        <v>75</v>
      </c>
      <c r="E267" s="43">
        <f t="shared" si="4"/>
        <v>0</v>
      </c>
      <c r="F267" s="44">
        <v>74.62</v>
      </c>
      <c r="G267" s="2" t="s">
        <v>322</v>
      </c>
    </row>
    <row r="268" spans="1:7" x14ac:dyDescent="0.15">
      <c r="A268" s="4" t="s">
        <v>339</v>
      </c>
      <c r="B268" s="36" t="s">
        <v>35</v>
      </c>
      <c r="C268" s="37" t="s">
        <v>195</v>
      </c>
      <c r="D268" s="37" t="s">
        <v>69</v>
      </c>
      <c r="E268" s="43">
        <f t="shared" si="4"/>
        <v>0</v>
      </c>
      <c r="F268" s="44">
        <v>73.91</v>
      </c>
      <c r="G268" s="2" t="s">
        <v>322</v>
      </c>
    </row>
    <row r="269" spans="1:7" x14ac:dyDescent="0.15">
      <c r="A269" s="4" t="s">
        <v>338</v>
      </c>
      <c r="B269" s="36" t="s">
        <v>35</v>
      </c>
      <c r="C269" s="37" t="s">
        <v>197</v>
      </c>
      <c r="D269" s="37" t="s">
        <v>277</v>
      </c>
      <c r="E269" s="43">
        <f t="shared" si="4"/>
        <v>0</v>
      </c>
      <c r="F269" s="44">
        <v>73.23</v>
      </c>
      <c r="G269" s="2" t="s">
        <v>322</v>
      </c>
    </row>
    <row r="270" spans="1:7" x14ac:dyDescent="0.15">
      <c r="A270" s="4" t="s">
        <v>339</v>
      </c>
      <c r="B270" s="36" t="s">
        <v>35</v>
      </c>
      <c r="C270" s="37" t="s">
        <v>196</v>
      </c>
      <c r="D270" s="37" t="s">
        <v>63</v>
      </c>
      <c r="E270" s="43">
        <f t="shared" si="4"/>
        <v>0</v>
      </c>
      <c r="F270" s="44">
        <v>71.959999999999994</v>
      </c>
      <c r="G270" s="2" t="s">
        <v>322</v>
      </c>
    </row>
    <row r="271" spans="1:7" x14ac:dyDescent="0.15">
      <c r="A271" s="4" t="s">
        <v>338</v>
      </c>
      <c r="B271" s="36" t="s">
        <v>35</v>
      </c>
      <c r="C271" s="37" t="s">
        <v>194</v>
      </c>
      <c r="D271" s="37" t="s">
        <v>75</v>
      </c>
      <c r="E271" s="43">
        <f t="shared" si="4"/>
        <v>0</v>
      </c>
      <c r="F271" s="44">
        <v>71.86</v>
      </c>
      <c r="G271" s="2" t="s">
        <v>322</v>
      </c>
    </row>
    <row r="272" spans="1:7" hidden="1" x14ac:dyDescent="0.15">
      <c r="A272" s="4" t="s">
        <v>338</v>
      </c>
      <c r="B272" s="36" t="s">
        <v>35</v>
      </c>
      <c r="C272" s="37" t="s">
        <v>142</v>
      </c>
      <c r="D272" s="37" t="s">
        <v>57</v>
      </c>
      <c r="E272" s="43">
        <f t="shared" si="4"/>
        <v>0</v>
      </c>
      <c r="F272" s="44">
        <v>69.98</v>
      </c>
      <c r="G272" s="2" t="s">
        <v>321</v>
      </c>
    </row>
    <row r="273" spans="1:7" hidden="1" x14ac:dyDescent="0.15">
      <c r="A273" s="4" t="s">
        <v>338</v>
      </c>
      <c r="B273" s="36" t="s">
        <v>35</v>
      </c>
      <c r="C273" s="37" t="s">
        <v>196</v>
      </c>
      <c r="D273" s="37" t="s">
        <v>63</v>
      </c>
      <c r="E273" s="43">
        <f t="shared" si="4"/>
        <v>0</v>
      </c>
      <c r="F273" s="44">
        <v>69.52</v>
      </c>
      <c r="G273" s="2" t="s">
        <v>321</v>
      </c>
    </row>
    <row r="274" spans="1:7" hidden="1" x14ac:dyDescent="0.15">
      <c r="A274" s="4" t="s">
        <v>339</v>
      </c>
      <c r="B274" s="36" t="s">
        <v>35</v>
      </c>
      <c r="C274" s="37" t="s">
        <v>197</v>
      </c>
      <c r="D274" s="37" t="s">
        <v>277</v>
      </c>
      <c r="E274" s="43">
        <f t="shared" si="4"/>
        <v>0</v>
      </c>
      <c r="F274" s="44">
        <v>55.13</v>
      </c>
      <c r="G274" s="2" t="s">
        <v>321</v>
      </c>
    </row>
    <row r="275" spans="1:7" hidden="1" x14ac:dyDescent="0.15">
      <c r="A275" s="4" t="s">
        <v>339</v>
      </c>
      <c r="B275" s="36" t="s">
        <v>35</v>
      </c>
      <c r="C275" s="37" t="s">
        <v>198</v>
      </c>
      <c r="D275" s="37" t="s">
        <v>63</v>
      </c>
      <c r="E275" s="43">
        <f t="shared" si="4"/>
        <v>0</v>
      </c>
      <c r="F275" s="44">
        <v>-1E-4</v>
      </c>
      <c r="G275" s="2" t="s">
        <v>321</v>
      </c>
    </row>
    <row r="276" spans="1:7" x14ac:dyDescent="0.15">
      <c r="A276" s="4" t="s">
        <v>338</v>
      </c>
      <c r="B276" s="36" t="s">
        <v>36</v>
      </c>
      <c r="C276" s="37" t="s">
        <v>243</v>
      </c>
      <c r="D276" s="37" t="s">
        <v>71</v>
      </c>
      <c r="E276" s="43">
        <f t="shared" si="4"/>
        <v>0</v>
      </c>
      <c r="F276" s="44">
        <v>71.69</v>
      </c>
      <c r="G276" s="2" t="s">
        <v>322</v>
      </c>
    </row>
    <row r="277" spans="1:7" x14ac:dyDescent="0.15">
      <c r="A277" s="4" t="s">
        <v>339</v>
      </c>
      <c r="B277" s="36" t="s">
        <v>36</v>
      </c>
      <c r="C277" s="37" t="s">
        <v>199</v>
      </c>
      <c r="D277" s="37" t="s">
        <v>53</v>
      </c>
      <c r="E277" s="43">
        <f t="shared" si="4"/>
        <v>0</v>
      </c>
      <c r="F277" s="44">
        <v>67.760000000000005</v>
      </c>
      <c r="G277" s="2" t="s">
        <v>322</v>
      </c>
    </row>
    <row r="278" spans="1:7" hidden="1" x14ac:dyDescent="0.15">
      <c r="A278" s="4" t="s">
        <v>338</v>
      </c>
      <c r="B278" s="36" t="s">
        <v>37</v>
      </c>
      <c r="C278" s="37" t="s">
        <v>200</v>
      </c>
      <c r="D278" s="37" t="s">
        <v>53</v>
      </c>
      <c r="E278" s="43">
        <f t="shared" si="4"/>
        <v>0</v>
      </c>
      <c r="F278" s="44">
        <v>46.98</v>
      </c>
      <c r="G278" s="2" t="s">
        <v>321</v>
      </c>
    </row>
    <row r="279" spans="1:7" hidden="1" x14ac:dyDescent="0.15">
      <c r="A279" s="4" t="s">
        <v>339</v>
      </c>
      <c r="B279" s="36" t="s">
        <v>37</v>
      </c>
      <c r="C279" s="37" t="s">
        <v>200</v>
      </c>
      <c r="D279" s="37" t="s">
        <v>53</v>
      </c>
      <c r="E279" s="43">
        <f t="shared" si="4"/>
        <v>0</v>
      </c>
      <c r="F279" s="44">
        <v>44.69</v>
      </c>
      <c r="G279" s="2" t="s">
        <v>321</v>
      </c>
    </row>
    <row r="280" spans="1:7" x14ac:dyDescent="0.15">
      <c r="A280" s="4" t="s">
        <v>338</v>
      </c>
      <c r="B280" s="36" t="s">
        <v>38</v>
      </c>
      <c r="C280" s="37" t="s">
        <v>368</v>
      </c>
      <c r="D280" s="37" t="s">
        <v>71</v>
      </c>
      <c r="E280" s="43">
        <f t="shared" si="4"/>
        <v>0</v>
      </c>
      <c r="F280" s="44">
        <v>79.52</v>
      </c>
      <c r="G280" s="2" t="s">
        <v>322</v>
      </c>
    </row>
    <row r="281" spans="1:7" x14ac:dyDescent="0.15">
      <c r="A281" s="4" t="s">
        <v>338</v>
      </c>
      <c r="B281" s="36" t="s">
        <v>38</v>
      </c>
      <c r="C281" s="37" t="s">
        <v>202</v>
      </c>
      <c r="D281" s="37" t="s">
        <v>277</v>
      </c>
      <c r="E281" s="43">
        <f t="shared" si="4"/>
        <v>0</v>
      </c>
      <c r="F281" s="44">
        <v>75.849999999999994</v>
      </c>
      <c r="G281" s="2" t="s">
        <v>322</v>
      </c>
    </row>
    <row r="282" spans="1:7" x14ac:dyDescent="0.15">
      <c r="A282" s="4" t="s">
        <v>339</v>
      </c>
      <c r="B282" s="36" t="s">
        <v>38</v>
      </c>
      <c r="C282" s="37" t="s">
        <v>201</v>
      </c>
      <c r="D282" s="37" t="s">
        <v>277</v>
      </c>
      <c r="E282" s="43">
        <f t="shared" si="4"/>
        <v>0</v>
      </c>
      <c r="F282" s="44">
        <v>74.59</v>
      </c>
      <c r="G282" s="2" t="s">
        <v>322</v>
      </c>
    </row>
    <row r="283" spans="1:7" x14ac:dyDescent="0.15">
      <c r="A283" s="4" t="s">
        <v>338</v>
      </c>
      <c r="B283" s="36" t="s">
        <v>38</v>
      </c>
      <c r="C283" s="37" t="s">
        <v>201</v>
      </c>
      <c r="D283" s="37" t="s">
        <v>277</v>
      </c>
      <c r="E283" s="43">
        <f t="shared" si="4"/>
        <v>0</v>
      </c>
      <c r="F283" s="44">
        <v>73.760000000000005</v>
      </c>
      <c r="G283" s="2" t="s">
        <v>322</v>
      </c>
    </row>
    <row r="284" spans="1:7" x14ac:dyDescent="0.15">
      <c r="A284" s="4" t="s">
        <v>339</v>
      </c>
      <c r="B284" s="36" t="s">
        <v>38</v>
      </c>
      <c r="C284" s="37" t="s">
        <v>202</v>
      </c>
      <c r="D284" s="37" t="s">
        <v>277</v>
      </c>
      <c r="E284" s="43">
        <f t="shared" si="4"/>
        <v>0</v>
      </c>
      <c r="F284" s="44">
        <v>72.47</v>
      </c>
      <c r="G284" s="2" t="s">
        <v>322</v>
      </c>
    </row>
    <row r="285" spans="1:7" x14ac:dyDescent="0.15">
      <c r="A285" s="4" t="s">
        <v>339</v>
      </c>
      <c r="B285" s="36" t="s">
        <v>39</v>
      </c>
      <c r="C285" s="37" t="s">
        <v>203</v>
      </c>
      <c r="D285" s="37" t="s">
        <v>71</v>
      </c>
      <c r="E285" s="43">
        <f t="shared" si="4"/>
        <v>0</v>
      </c>
      <c r="F285" s="44">
        <v>85.09</v>
      </c>
      <c r="G285" s="2" t="s">
        <v>322</v>
      </c>
    </row>
    <row r="286" spans="1:7" x14ac:dyDescent="0.15">
      <c r="A286" s="4" t="s">
        <v>338</v>
      </c>
      <c r="B286" s="36" t="s">
        <v>39</v>
      </c>
      <c r="C286" s="37" t="s">
        <v>332</v>
      </c>
      <c r="D286" s="37" t="s">
        <v>65</v>
      </c>
      <c r="E286" s="43">
        <f t="shared" si="4"/>
        <v>0</v>
      </c>
      <c r="F286" s="44">
        <v>79.2</v>
      </c>
      <c r="G286" s="2" t="s">
        <v>322</v>
      </c>
    </row>
    <row r="287" spans="1:7" x14ac:dyDescent="0.15">
      <c r="A287" s="4" t="s">
        <v>339</v>
      </c>
      <c r="B287" s="36" t="s">
        <v>39</v>
      </c>
      <c r="C287" s="37" t="s">
        <v>204</v>
      </c>
      <c r="D287" s="37" t="s">
        <v>277</v>
      </c>
      <c r="E287" s="43">
        <f t="shared" si="4"/>
        <v>0</v>
      </c>
      <c r="F287" s="44">
        <v>73.260000000000005</v>
      </c>
      <c r="G287" s="2" t="s">
        <v>322</v>
      </c>
    </row>
    <row r="288" spans="1:7" hidden="1" x14ac:dyDescent="0.15">
      <c r="A288" s="4" t="s">
        <v>339</v>
      </c>
      <c r="B288" s="36" t="s">
        <v>39</v>
      </c>
      <c r="C288" s="37" t="s">
        <v>205</v>
      </c>
      <c r="D288" s="37" t="s">
        <v>57</v>
      </c>
      <c r="E288" s="43">
        <f t="shared" si="4"/>
        <v>0</v>
      </c>
      <c r="F288" s="44">
        <v>66.42</v>
      </c>
      <c r="G288" s="2" t="s">
        <v>321</v>
      </c>
    </row>
    <row r="289" spans="1:7" hidden="1" x14ac:dyDescent="0.15">
      <c r="A289" s="4" t="s">
        <v>338</v>
      </c>
      <c r="B289" s="36" t="s">
        <v>39</v>
      </c>
      <c r="C289" s="37" t="s">
        <v>205</v>
      </c>
      <c r="D289" s="37" t="s">
        <v>57</v>
      </c>
      <c r="E289" s="43">
        <f t="shared" si="4"/>
        <v>0</v>
      </c>
      <c r="F289" s="44">
        <v>-1E-4</v>
      </c>
      <c r="G289" s="2" t="s">
        <v>321</v>
      </c>
    </row>
    <row r="290" spans="1:7" hidden="1" x14ac:dyDescent="0.15">
      <c r="A290" s="4" t="s">
        <v>338</v>
      </c>
      <c r="B290" s="36" t="s">
        <v>39</v>
      </c>
      <c r="C290" s="37" t="s">
        <v>203</v>
      </c>
      <c r="D290" s="37" t="s">
        <v>71</v>
      </c>
      <c r="E290" s="43">
        <f t="shared" si="4"/>
        <v>0</v>
      </c>
      <c r="F290" s="44">
        <v>-1E-4</v>
      </c>
      <c r="G290" s="2" t="s">
        <v>321</v>
      </c>
    </row>
    <row r="291" spans="1:7" x14ac:dyDescent="0.15">
      <c r="A291" s="4" t="s">
        <v>338</v>
      </c>
      <c r="B291" s="36" t="s">
        <v>40</v>
      </c>
      <c r="C291" s="37" t="s">
        <v>208</v>
      </c>
      <c r="D291" s="37" t="s">
        <v>57</v>
      </c>
      <c r="E291" s="43">
        <f t="shared" si="4"/>
        <v>0</v>
      </c>
      <c r="F291" s="44">
        <v>70.040000000000006</v>
      </c>
      <c r="G291" s="2" t="s">
        <v>322</v>
      </c>
    </row>
    <row r="292" spans="1:7" x14ac:dyDescent="0.15">
      <c r="A292" s="4" t="s">
        <v>339</v>
      </c>
      <c r="B292" s="36" t="s">
        <v>40</v>
      </c>
      <c r="C292" s="37" t="s">
        <v>206</v>
      </c>
      <c r="D292" s="37" t="s">
        <v>277</v>
      </c>
      <c r="E292" s="43">
        <f t="shared" si="4"/>
        <v>0</v>
      </c>
      <c r="F292" s="44">
        <v>68.709999999999994</v>
      </c>
      <c r="G292" s="2" t="s">
        <v>322</v>
      </c>
    </row>
    <row r="293" spans="1:7" hidden="1" x14ac:dyDescent="0.15">
      <c r="A293" s="4" t="s">
        <v>339</v>
      </c>
      <c r="B293" s="36" t="s">
        <v>40</v>
      </c>
      <c r="C293" s="37" t="s">
        <v>207</v>
      </c>
      <c r="D293" s="37" t="s">
        <v>53</v>
      </c>
      <c r="E293" s="43">
        <f t="shared" si="4"/>
        <v>0</v>
      </c>
      <c r="F293" s="44">
        <v>66.45</v>
      </c>
      <c r="G293" s="2" t="s">
        <v>321</v>
      </c>
    </row>
    <row r="294" spans="1:7" hidden="1" x14ac:dyDescent="0.15">
      <c r="A294" s="4" t="s">
        <v>339</v>
      </c>
      <c r="B294" s="36" t="s">
        <v>40</v>
      </c>
      <c r="C294" s="37" t="s">
        <v>208</v>
      </c>
      <c r="D294" s="37" t="s">
        <v>57</v>
      </c>
      <c r="E294" s="43">
        <f t="shared" si="4"/>
        <v>0</v>
      </c>
      <c r="F294" s="44">
        <v>40.909999999999997</v>
      </c>
      <c r="G294" s="2" t="s">
        <v>321</v>
      </c>
    </row>
    <row r="295" spans="1:7" hidden="1" x14ac:dyDescent="0.15">
      <c r="A295" s="4" t="s">
        <v>338</v>
      </c>
      <c r="B295" s="36" t="s">
        <v>40</v>
      </c>
      <c r="C295" s="37" t="s">
        <v>206</v>
      </c>
      <c r="D295" s="37" t="s">
        <v>277</v>
      </c>
      <c r="E295" s="43">
        <f t="shared" si="4"/>
        <v>0</v>
      </c>
      <c r="F295" s="44">
        <v>39.85</v>
      </c>
      <c r="G295" s="2" t="s">
        <v>321</v>
      </c>
    </row>
    <row r="296" spans="1:7" x14ac:dyDescent="0.15">
      <c r="A296" s="4" t="s">
        <v>338</v>
      </c>
      <c r="B296" s="36" t="s">
        <v>41</v>
      </c>
      <c r="C296" s="37" t="s">
        <v>255</v>
      </c>
      <c r="D296" s="37" t="s">
        <v>71</v>
      </c>
      <c r="E296" s="43">
        <f t="shared" si="4"/>
        <v>0</v>
      </c>
      <c r="F296" s="44">
        <v>78.27</v>
      </c>
      <c r="G296" s="2" t="s">
        <v>322</v>
      </c>
    </row>
    <row r="297" spans="1:7" x14ac:dyDescent="0.15">
      <c r="A297" s="4" t="s">
        <v>338</v>
      </c>
      <c r="B297" s="36" t="s">
        <v>41</v>
      </c>
      <c r="C297" s="37" t="s">
        <v>369</v>
      </c>
      <c r="D297" s="37" t="s">
        <v>71</v>
      </c>
      <c r="E297" s="43">
        <f t="shared" si="4"/>
        <v>0</v>
      </c>
      <c r="F297" s="44">
        <v>76.75</v>
      </c>
      <c r="G297" s="2" t="s">
        <v>322</v>
      </c>
    </row>
    <row r="298" spans="1:7" x14ac:dyDescent="0.15">
      <c r="A298" s="4" t="s">
        <v>338</v>
      </c>
      <c r="B298" s="36" t="s">
        <v>41</v>
      </c>
      <c r="C298" s="37" t="s">
        <v>256</v>
      </c>
      <c r="D298" s="37" t="s">
        <v>71</v>
      </c>
      <c r="E298" s="43">
        <f t="shared" si="4"/>
        <v>0</v>
      </c>
      <c r="F298" s="44">
        <v>74.91</v>
      </c>
      <c r="G298" s="2" t="s">
        <v>322</v>
      </c>
    </row>
    <row r="299" spans="1:7" x14ac:dyDescent="0.15">
      <c r="A299" s="4" t="s">
        <v>338</v>
      </c>
      <c r="B299" s="36" t="s">
        <v>41</v>
      </c>
      <c r="C299" s="37" t="s">
        <v>257</v>
      </c>
      <c r="D299" s="37" t="s">
        <v>71</v>
      </c>
      <c r="E299" s="43">
        <f t="shared" si="4"/>
        <v>0</v>
      </c>
      <c r="F299" s="44">
        <v>74.849999999999994</v>
      </c>
      <c r="G299" s="2" t="s">
        <v>322</v>
      </c>
    </row>
    <row r="300" spans="1:7" x14ac:dyDescent="0.15">
      <c r="A300" s="4" t="s">
        <v>339</v>
      </c>
      <c r="B300" s="36" t="s">
        <v>41</v>
      </c>
      <c r="C300" s="37" t="s">
        <v>209</v>
      </c>
      <c r="D300" s="37" t="s">
        <v>71</v>
      </c>
      <c r="E300" s="43">
        <f t="shared" si="4"/>
        <v>0</v>
      </c>
      <c r="F300" s="44">
        <v>73.569999999999993</v>
      </c>
      <c r="G300" s="2" t="s">
        <v>322</v>
      </c>
    </row>
    <row r="301" spans="1:7" x14ac:dyDescent="0.15">
      <c r="A301" s="4" t="s">
        <v>339</v>
      </c>
      <c r="B301" s="36" t="s">
        <v>41</v>
      </c>
      <c r="C301" s="37" t="s">
        <v>210</v>
      </c>
      <c r="D301" s="37" t="s">
        <v>53</v>
      </c>
      <c r="E301" s="43">
        <f t="shared" si="4"/>
        <v>0</v>
      </c>
      <c r="F301" s="44">
        <v>72.03</v>
      </c>
      <c r="G301" s="2" t="s">
        <v>322</v>
      </c>
    </row>
    <row r="302" spans="1:7" x14ac:dyDescent="0.15">
      <c r="A302" s="4" t="s">
        <v>339</v>
      </c>
      <c r="B302" s="36" t="s">
        <v>41</v>
      </c>
      <c r="C302" s="37" t="s">
        <v>211</v>
      </c>
      <c r="D302" s="37" t="s">
        <v>57</v>
      </c>
      <c r="E302" s="43">
        <f t="shared" si="4"/>
        <v>0</v>
      </c>
      <c r="F302" s="44">
        <v>71.75</v>
      </c>
      <c r="G302" s="2" t="s">
        <v>322</v>
      </c>
    </row>
    <row r="303" spans="1:7" x14ac:dyDescent="0.15">
      <c r="A303" s="4" t="s">
        <v>338</v>
      </c>
      <c r="B303" s="36" t="s">
        <v>41</v>
      </c>
      <c r="C303" s="37" t="s">
        <v>210</v>
      </c>
      <c r="D303" s="37" t="s">
        <v>53</v>
      </c>
      <c r="E303" s="43">
        <f t="shared" si="4"/>
        <v>0</v>
      </c>
      <c r="F303" s="44">
        <v>69.94</v>
      </c>
      <c r="G303" s="2" t="s">
        <v>322</v>
      </c>
    </row>
    <row r="304" spans="1:7" x14ac:dyDescent="0.15">
      <c r="A304" s="4" t="s">
        <v>338</v>
      </c>
      <c r="B304" s="36" t="s">
        <v>41</v>
      </c>
      <c r="C304" s="37" t="s">
        <v>211</v>
      </c>
      <c r="D304" s="37" t="s">
        <v>57</v>
      </c>
      <c r="E304" s="43">
        <f t="shared" si="4"/>
        <v>0</v>
      </c>
      <c r="F304" s="44">
        <v>69.13</v>
      </c>
      <c r="G304" s="2" t="s">
        <v>322</v>
      </c>
    </row>
    <row r="305" spans="1:7" x14ac:dyDescent="0.15">
      <c r="A305" s="4" t="s">
        <v>339</v>
      </c>
      <c r="B305" s="36" t="s">
        <v>42</v>
      </c>
      <c r="C305" s="37" t="s">
        <v>212</v>
      </c>
      <c r="D305" s="37" t="s">
        <v>71</v>
      </c>
      <c r="E305" s="43">
        <f t="shared" si="4"/>
        <v>0</v>
      </c>
      <c r="F305" s="44">
        <v>83.16</v>
      </c>
      <c r="G305" s="2" t="s">
        <v>322</v>
      </c>
    </row>
    <row r="306" spans="1:7" x14ac:dyDescent="0.15">
      <c r="A306" s="4" t="s">
        <v>338</v>
      </c>
      <c r="B306" s="36" t="s">
        <v>42</v>
      </c>
      <c r="C306" s="37" t="s">
        <v>212</v>
      </c>
      <c r="D306" s="37" t="s">
        <v>71</v>
      </c>
      <c r="E306" s="43">
        <f t="shared" si="4"/>
        <v>0</v>
      </c>
      <c r="F306" s="44">
        <v>80.61</v>
      </c>
      <c r="G306" s="2" t="s">
        <v>322</v>
      </c>
    </row>
    <row r="307" spans="1:7" x14ac:dyDescent="0.15">
      <c r="A307" s="4" t="s">
        <v>339</v>
      </c>
      <c r="B307" s="36" t="s">
        <v>42</v>
      </c>
      <c r="C307" s="37" t="s">
        <v>213</v>
      </c>
      <c r="D307" s="37" t="s">
        <v>71</v>
      </c>
      <c r="E307" s="43">
        <f t="shared" si="4"/>
        <v>0</v>
      </c>
      <c r="F307" s="44">
        <v>80.11</v>
      </c>
      <c r="G307" s="2" t="s">
        <v>322</v>
      </c>
    </row>
    <row r="308" spans="1:7" x14ac:dyDescent="0.15">
      <c r="A308" s="4" t="s">
        <v>338</v>
      </c>
      <c r="B308" s="36" t="s">
        <v>42</v>
      </c>
      <c r="C308" s="37" t="s">
        <v>213</v>
      </c>
      <c r="D308" s="37" t="s">
        <v>71</v>
      </c>
      <c r="E308" s="43">
        <f t="shared" si="4"/>
        <v>0</v>
      </c>
      <c r="F308" s="44">
        <v>79.62</v>
      </c>
      <c r="G308" s="2" t="s">
        <v>322</v>
      </c>
    </row>
    <row r="309" spans="1:7" x14ac:dyDescent="0.15">
      <c r="A309" s="4" t="s">
        <v>339</v>
      </c>
      <c r="B309" s="36" t="s">
        <v>42</v>
      </c>
      <c r="C309" s="37" t="s">
        <v>214</v>
      </c>
      <c r="D309" s="37" t="s">
        <v>71</v>
      </c>
      <c r="E309" s="43">
        <f t="shared" si="4"/>
        <v>0</v>
      </c>
      <c r="F309" s="44">
        <v>77.66</v>
      </c>
      <c r="G309" s="2" t="s">
        <v>322</v>
      </c>
    </row>
    <row r="310" spans="1:7" x14ac:dyDescent="0.15">
      <c r="A310" s="4" t="s">
        <v>338</v>
      </c>
      <c r="B310" s="36" t="s">
        <v>42</v>
      </c>
      <c r="C310" s="37" t="s">
        <v>215</v>
      </c>
      <c r="D310" s="37" t="s">
        <v>277</v>
      </c>
      <c r="E310" s="43">
        <f t="shared" si="4"/>
        <v>0</v>
      </c>
      <c r="F310" s="44">
        <v>77.16</v>
      </c>
      <c r="G310" s="2" t="s">
        <v>322</v>
      </c>
    </row>
    <row r="311" spans="1:7" x14ac:dyDescent="0.15">
      <c r="A311" s="4" t="s">
        <v>339</v>
      </c>
      <c r="B311" s="36" t="s">
        <v>42</v>
      </c>
      <c r="C311" s="37" t="s">
        <v>215</v>
      </c>
      <c r="D311" s="37" t="s">
        <v>277</v>
      </c>
      <c r="E311" s="43">
        <f t="shared" si="4"/>
        <v>0</v>
      </c>
      <c r="F311" s="44">
        <v>76.67</v>
      </c>
      <c r="G311" s="2" t="s">
        <v>322</v>
      </c>
    </row>
    <row r="312" spans="1:7" x14ac:dyDescent="0.15">
      <c r="A312" s="4" t="s">
        <v>338</v>
      </c>
      <c r="B312" s="36" t="s">
        <v>42</v>
      </c>
      <c r="C312" s="37" t="s">
        <v>214</v>
      </c>
      <c r="D312" s="37" t="s">
        <v>71</v>
      </c>
      <c r="E312" s="43">
        <f t="shared" si="4"/>
        <v>0</v>
      </c>
      <c r="F312" s="44">
        <v>76.33</v>
      </c>
      <c r="G312" s="2" t="s">
        <v>322</v>
      </c>
    </row>
    <row r="313" spans="1:7" x14ac:dyDescent="0.15">
      <c r="A313" s="4" t="s">
        <v>338</v>
      </c>
      <c r="B313" s="36" t="s">
        <v>42</v>
      </c>
      <c r="C313" s="37" t="s">
        <v>217</v>
      </c>
      <c r="D313" s="37" t="s">
        <v>57</v>
      </c>
      <c r="E313" s="43">
        <f t="shared" si="4"/>
        <v>0</v>
      </c>
      <c r="F313" s="44">
        <v>75.290000000000006</v>
      </c>
      <c r="G313" s="2" t="s">
        <v>322</v>
      </c>
    </row>
    <row r="314" spans="1:7" x14ac:dyDescent="0.15">
      <c r="A314" s="4" t="s">
        <v>339</v>
      </c>
      <c r="B314" s="36" t="s">
        <v>42</v>
      </c>
      <c r="C314" s="37" t="s">
        <v>216</v>
      </c>
      <c r="D314" s="37" t="s">
        <v>75</v>
      </c>
      <c r="E314" s="43">
        <f t="shared" si="4"/>
        <v>0</v>
      </c>
      <c r="F314" s="44">
        <v>74.099999999999994</v>
      </c>
      <c r="G314" s="2" t="s">
        <v>322</v>
      </c>
    </row>
    <row r="315" spans="1:7" x14ac:dyDescent="0.15">
      <c r="A315" s="4" t="s">
        <v>338</v>
      </c>
      <c r="B315" s="36" t="s">
        <v>42</v>
      </c>
      <c r="C315" s="37" t="s">
        <v>216</v>
      </c>
      <c r="D315" s="37" t="s">
        <v>75</v>
      </c>
      <c r="E315" s="43">
        <f t="shared" si="4"/>
        <v>0</v>
      </c>
      <c r="F315" s="44">
        <v>73.84</v>
      </c>
      <c r="G315" s="2" t="s">
        <v>322</v>
      </c>
    </row>
    <row r="316" spans="1:7" x14ac:dyDescent="0.15">
      <c r="A316" s="4" t="s">
        <v>338</v>
      </c>
      <c r="B316" s="36" t="s">
        <v>42</v>
      </c>
      <c r="C316" s="37" t="s">
        <v>221</v>
      </c>
      <c r="D316" s="37" t="s">
        <v>57</v>
      </c>
      <c r="E316" s="43">
        <f t="shared" si="4"/>
        <v>0</v>
      </c>
      <c r="F316" s="44">
        <v>73.73</v>
      </c>
      <c r="G316" s="2" t="s">
        <v>322</v>
      </c>
    </row>
    <row r="317" spans="1:7" x14ac:dyDescent="0.15">
      <c r="A317" s="4" t="s">
        <v>339</v>
      </c>
      <c r="B317" s="36" t="s">
        <v>42</v>
      </c>
      <c r="C317" s="37" t="s">
        <v>217</v>
      </c>
      <c r="D317" s="37" t="s">
        <v>57</v>
      </c>
      <c r="E317" s="43">
        <f t="shared" si="4"/>
        <v>0</v>
      </c>
      <c r="F317" s="44">
        <v>73.64</v>
      </c>
      <c r="G317" s="2" t="s">
        <v>322</v>
      </c>
    </row>
    <row r="318" spans="1:7" x14ac:dyDescent="0.15">
      <c r="A318" s="4" t="s">
        <v>339</v>
      </c>
      <c r="B318" s="36" t="s">
        <v>42</v>
      </c>
      <c r="C318" s="37" t="s">
        <v>218</v>
      </c>
      <c r="D318" s="37" t="s">
        <v>71</v>
      </c>
      <c r="E318" s="43">
        <f t="shared" si="4"/>
        <v>0</v>
      </c>
      <c r="F318" s="44">
        <v>73.28</v>
      </c>
      <c r="G318" s="2" t="s">
        <v>322</v>
      </c>
    </row>
    <row r="319" spans="1:7" x14ac:dyDescent="0.15">
      <c r="A319" s="4" t="s">
        <v>339</v>
      </c>
      <c r="B319" s="36" t="s">
        <v>42</v>
      </c>
      <c r="C319" s="37" t="s">
        <v>219</v>
      </c>
      <c r="D319" s="37" t="s">
        <v>53</v>
      </c>
      <c r="E319" s="43">
        <f t="shared" si="4"/>
        <v>0</v>
      </c>
      <c r="F319" s="44">
        <v>73.27</v>
      </c>
      <c r="G319" s="2" t="s">
        <v>322</v>
      </c>
    </row>
    <row r="320" spans="1:7" x14ac:dyDescent="0.15">
      <c r="A320" s="4" t="s">
        <v>339</v>
      </c>
      <c r="B320" s="36" t="s">
        <v>42</v>
      </c>
      <c r="C320" s="37" t="s">
        <v>220</v>
      </c>
      <c r="D320" s="37" t="s">
        <v>57</v>
      </c>
      <c r="E320" s="43">
        <f t="shared" si="4"/>
        <v>0</v>
      </c>
      <c r="F320" s="44">
        <v>72.91</v>
      </c>
      <c r="G320" s="2" t="s">
        <v>322</v>
      </c>
    </row>
    <row r="321" spans="1:7" hidden="1" x14ac:dyDescent="0.15">
      <c r="A321" s="4" t="s">
        <v>339</v>
      </c>
      <c r="B321" s="36" t="s">
        <v>42</v>
      </c>
      <c r="C321" s="37" t="s">
        <v>221</v>
      </c>
      <c r="D321" s="37" t="s">
        <v>57</v>
      </c>
      <c r="E321" s="43">
        <f t="shared" si="4"/>
        <v>0</v>
      </c>
      <c r="F321" s="44">
        <v>72.56</v>
      </c>
      <c r="G321" s="2" t="s">
        <v>321</v>
      </c>
    </row>
    <row r="322" spans="1:7" x14ac:dyDescent="0.15">
      <c r="A322" s="4" t="s">
        <v>338</v>
      </c>
      <c r="B322" s="36" t="s">
        <v>42</v>
      </c>
      <c r="C322" s="37" t="s">
        <v>218</v>
      </c>
      <c r="D322" s="37" t="s">
        <v>71</v>
      </c>
      <c r="E322" s="43">
        <f t="shared" si="4"/>
        <v>0</v>
      </c>
      <c r="F322" s="44">
        <v>72.239999999999995</v>
      </c>
      <c r="G322" s="2" t="s">
        <v>322</v>
      </c>
    </row>
    <row r="323" spans="1:7" x14ac:dyDescent="0.15">
      <c r="A323" s="4" t="s">
        <v>338</v>
      </c>
      <c r="B323" s="36" t="s">
        <v>42</v>
      </c>
      <c r="C323" s="37" t="s">
        <v>220</v>
      </c>
      <c r="D323" s="37" t="s">
        <v>57</v>
      </c>
      <c r="E323" s="43">
        <f t="shared" si="4"/>
        <v>0</v>
      </c>
      <c r="F323" s="44">
        <v>72.09</v>
      </c>
      <c r="G323" s="2" t="s">
        <v>322</v>
      </c>
    </row>
    <row r="324" spans="1:7" x14ac:dyDescent="0.15">
      <c r="A324" s="4" t="s">
        <v>338</v>
      </c>
      <c r="B324" s="36" t="s">
        <v>42</v>
      </c>
      <c r="C324" s="37" t="s">
        <v>222</v>
      </c>
      <c r="D324" s="37" t="s">
        <v>53</v>
      </c>
      <c r="E324" s="43">
        <f t="shared" si="4"/>
        <v>0</v>
      </c>
      <c r="F324" s="44">
        <v>71.709999999999994</v>
      </c>
      <c r="G324" s="2" t="s">
        <v>322</v>
      </c>
    </row>
    <row r="325" spans="1:7" x14ac:dyDescent="0.15">
      <c r="A325" s="4" t="s">
        <v>338</v>
      </c>
      <c r="B325" s="36" t="s">
        <v>42</v>
      </c>
      <c r="C325" s="37" t="s">
        <v>223</v>
      </c>
      <c r="D325" s="37" t="s">
        <v>53</v>
      </c>
      <c r="E325" s="43">
        <f t="shared" ref="E325:E388" si="5">IFERROR(IF($B325&gt;0,VLOOKUP($B325,PosnPointsDMT,2,FALSE),0),0)</f>
        <v>0</v>
      </c>
      <c r="F325" s="44">
        <v>71.67</v>
      </c>
      <c r="G325" s="2" t="s">
        <v>322</v>
      </c>
    </row>
    <row r="326" spans="1:7" hidden="1" x14ac:dyDescent="0.15">
      <c r="A326" s="4" t="s">
        <v>339</v>
      </c>
      <c r="B326" s="36" t="s">
        <v>42</v>
      </c>
      <c r="C326" s="37" t="s">
        <v>222</v>
      </c>
      <c r="D326" s="37" t="s">
        <v>53</v>
      </c>
      <c r="E326" s="43">
        <f t="shared" si="5"/>
        <v>0</v>
      </c>
      <c r="F326" s="44">
        <v>70.510000000000005</v>
      </c>
      <c r="G326" s="2" t="s">
        <v>321</v>
      </c>
    </row>
    <row r="327" spans="1:7" hidden="1" x14ac:dyDescent="0.15">
      <c r="A327" s="4" t="s">
        <v>339</v>
      </c>
      <c r="B327" s="36" t="s">
        <v>42</v>
      </c>
      <c r="C327" s="37" t="s">
        <v>223</v>
      </c>
      <c r="D327" s="37" t="s">
        <v>53</v>
      </c>
      <c r="E327" s="43">
        <f t="shared" si="5"/>
        <v>0</v>
      </c>
      <c r="F327" s="44">
        <v>49.01</v>
      </c>
      <c r="G327" s="2" t="s">
        <v>321</v>
      </c>
    </row>
    <row r="328" spans="1:7" hidden="1" x14ac:dyDescent="0.15">
      <c r="A328" s="4" t="s">
        <v>339</v>
      </c>
      <c r="B328" s="36" t="s">
        <v>42</v>
      </c>
      <c r="C328" s="37" t="s">
        <v>224</v>
      </c>
      <c r="D328" s="37" t="s">
        <v>53</v>
      </c>
      <c r="E328" s="43">
        <f t="shared" si="5"/>
        <v>0</v>
      </c>
      <c r="F328" s="44">
        <v>44.95</v>
      </c>
      <c r="G328" s="2" t="s">
        <v>321</v>
      </c>
    </row>
    <row r="329" spans="1:7" hidden="1" x14ac:dyDescent="0.15">
      <c r="A329" s="4" t="s">
        <v>339</v>
      </c>
      <c r="B329" s="36" t="s">
        <v>42</v>
      </c>
      <c r="C329" s="37" t="s">
        <v>226</v>
      </c>
      <c r="D329" s="37" t="s">
        <v>53</v>
      </c>
      <c r="E329" s="43">
        <f t="shared" si="5"/>
        <v>0</v>
      </c>
      <c r="F329" s="44">
        <v>-1E-4</v>
      </c>
      <c r="G329" s="2" t="s">
        <v>321</v>
      </c>
    </row>
    <row r="330" spans="1:7" hidden="1" x14ac:dyDescent="0.15">
      <c r="A330" s="4" t="s">
        <v>339</v>
      </c>
      <c r="B330" s="36" t="s">
        <v>42</v>
      </c>
      <c r="C330" s="37" t="s">
        <v>225</v>
      </c>
      <c r="D330" s="37" t="s">
        <v>277</v>
      </c>
      <c r="E330" s="43">
        <f t="shared" si="5"/>
        <v>0</v>
      </c>
      <c r="F330" s="44">
        <v>-1E-4</v>
      </c>
      <c r="G330" s="2" t="s">
        <v>321</v>
      </c>
    </row>
    <row r="331" spans="1:7" hidden="1" x14ac:dyDescent="0.15">
      <c r="A331" s="4" t="s">
        <v>338</v>
      </c>
      <c r="B331" s="36" t="s">
        <v>42</v>
      </c>
      <c r="C331" s="37" t="s">
        <v>333</v>
      </c>
      <c r="D331" s="37" t="s">
        <v>277</v>
      </c>
      <c r="E331" s="43">
        <f t="shared" si="5"/>
        <v>0</v>
      </c>
      <c r="F331" s="44">
        <v>-1E-4</v>
      </c>
      <c r="G331" s="2" t="s">
        <v>321</v>
      </c>
    </row>
    <row r="332" spans="1:7" x14ac:dyDescent="0.15">
      <c r="A332" s="4" t="s">
        <v>339</v>
      </c>
      <c r="B332" s="36" t="s">
        <v>43</v>
      </c>
      <c r="C332" s="37" t="s">
        <v>227</v>
      </c>
      <c r="D332" s="37" t="s">
        <v>57</v>
      </c>
      <c r="E332" s="43">
        <f t="shared" si="5"/>
        <v>0</v>
      </c>
      <c r="F332" s="44">
        <v>82.91</v>
      </c>
      <c r="G332" s="2" t="s">
        <v>322</v>
      </c>
    </row>
    <row r="333" spans="1:7" x14ac:dyDescent="0.15">
      <c r="A333" s="4" t="s">
        <v>339</v>
      </c>
      <c r="B333" s="36" t="s">
        <v>43</v>
      </c>
      <c r="C333" s="37" t="s">
        <v>228</v>
      </c>
      <c r="D333" s="37" t="s">
        <v>71</v>
      </c>
      <c r="E333" s="43">
        <f t="shared" si="5"/>
        <v>0</v>
      </c>
      <c r="F333" s="44">
        <v>82.05</v>
      </c>
      <c r="G333" s="2" t="s">
        <v>322</v>
      </c>
    </row>
    <row r="334" spans="1:7" x14ac:dyDescent="0.15">
      <c r="A334" s="4" t="s">
        <v>338</v>
      </c>
      <c r="B334" s="36" t="s">
        <v>43</v>
      </c>
      <c r="C334" s="37" t="s">
        <v>227</v>
      </c>
      <c r="D334" s="37" t="s">
        <v>57</v>
      </c>
      <c r="E334" s="43">
        <f t="shared" si="5"/>
        <v>0</v>
      </c>
      <c r="F334" s="44">
        <v>80.05</v>
      </c>
      <c r="G334" s="2" t="s">
        <v>322</v>
      </c>
    </row>
    <row r="335" spans="1:7" x14ac:dyDescent="0.15">
      <c r="A335" s="4" t="s">
        <v>339</v>
      </c>
      <c r="B335" s="36" t="s">
        <v>43</v>
      </c>
      <c r="C335" s="37" t="s">
        <v>229</v>
      </c>
      <c r="D335" s="37" t="s">
        <v>95</v>
      </c>
      <c r="E335" s="43">
        <f t="shared" si="5"/>
        <v>0</v>
      </c>
      <c r="F335" s="44">
        <v>80.02</v>
      </c>
      <c r="G335" s="2" t="s">
        <v>322</v>
      </c>
    </row>
    <row r="336" spans="1:7" x14ac:dyDescent="0.15">
      <c r="A336" s="4" t="s">
        <v>339</v>
      </c>
      <c r="B336" s="36" t="s">
        <v>43</v>
      </c>
      <c r="C336" s="37" t="s">
        <v>230</v>
      </c>
      <c r="D336" s="37" t="s">
        <v>277</v>
      </c>
      <c r="E336" s="43">
        <f t="shared" si="5"/>
        <v>0</v>
      </c>
      <c r="F336" s="44">
        <v>79.94</v>
      </c>
      <c r="G336" s="2" t="s">
        <v>322</v>
      </c>
    </row>
    <row r="337" spans="1:7" x14ac:dyDescent="0.15">
      <c r="A337" s="4" t="s">
        <v>338</v>
      </c>
      <c r="B337" s="36" t="s">
        <v>43</v>
      </c>
      <c r="C337" s="37" t="s">
        <v>273</v>
      </c>
      <c r="D337" s="37" t="s">
        <v>95</v>
      </c>
      <c r="E337" s="43">
        <f t="shared" si="5"/>
        <v>0</v>
      </c>
      <c r="F337" s="44">
        <v>79.67</v>
      </c>
      <c r="G337" s="2" t="s">
        <v>322</v>
      </c>
    </row>
    <row r="338" spans="1:7" x14ac:dyDescent="0.15">
      <c r="A338" s="4" t="s">
        <v>339</v>
      </c>
      <c r="B338" s="36" t="s">
        <v>43</v>
      </c>
      <c r="C338" s="37" t="s">
        <v>231</v>
      </c>
      <c r="D338" s="37" t="s">
        <v>277</v>
      </c>
      <c r="E338" s="43">
        <f t="shared" si="5"/>
        <v>0</v>
      </c>
      <c r="F338" s="44">
        <v>79.42</v>
      </c>
      <c r="G338" s="2" t="s">
        <v>322</v>
      </c>
    </row>
    <row r="339" spans="1:7" x14ac:dyDescent="0.15">
      <c r="A339" s="4" t="s">
        <v>339</v>
      </c>
      <c r="B339" s="36" t="s">
        <v>43</v>
      </c>
      <c r="C339" s="37" t="s">
        <v>232</v>
      </c>
      <c r="D339" s="37" t="s">
        <v>277</v>
      </c>
      <c r="E339" s="43">
        <f t="shared" si="5"/>
        <v>0</v>
      </c>
      <c r="F339" s="44">
        <v>79.400000000000006</v>
      </c>
      <c r="G339" s="2" t="s">
        <v>322</v>
      </c>
    </row>
    <row r="340" spans="1:7" x14ac:dyDescent="0.15">
      <c r="A340" s="4" t="s">
        <v>338</v>
      </c>
      <c r="B340" s="36" t="s">
        <v>43</v>
      </c>
      <c r="C340" s="37" t="s">
        <v>230</v>
      </c>
      <c r="D340" s="37" t="s">
        <v>277</v>
      </c>
      <c r="E340" s="43">
        <f t="shared" si="5"/>
        <v>0</v>
      </c>
      <c r="F340" s="44">
        <v>79.16</v>
      </c>
      <c r="G340" s="2" t="s">
        <v>322</v>
      </c>
    </row>
    <row r="341" spans="1:7" x14ac:dyDescent="0.15">
      <c r="A341" s="4" t="s">
        <v>339</v>
      </c>
      <c r="B341" s="36" t="s">
        <v>43</v>
      </c>
      <c r="C341" s="37" t="s">
        <v>233</v>
      </c>
      <c r="D341" s="37" t="s">
        <v>95</v>
      </c>
      <c r="E341" s="43">
        <f t="shared" si="5"/>
        <v>0</v>
      </c>
      <c r="F341" s="44">
        <v>78.099999999999994</v>
      </c>
      <c r="G341" s="2" t="s">
        <v>322</v>
      </c>
    </row>
    <row r="342" spans="1:7" x14ac:dyDescent="0.15">
      <c r="A342" s="4" t="s">
        <v>338</v>
      </c>
      <c r="B342" s="36" t="s">
        <v>43</v>
      </c>
      <c r="C342" s="37" t="s">
        <v>231</v>
      </c>
      <c r="D342" s="37" t="s">
        <v>277</v>
      </c>
      <c r="E342" s="43">
        <f t="shared" si="5"/>
        <v>0</v>
      </c>
      <c r="F342" s="44">
        <v>77.8</v>
      </c>
      <c r="G342" s="2" t="s">
        <v>322</v>
      </c>
    </row>
    <row r="343" spans="1:7" x14ac:dyDescent="0.15">
      <c r="A343" s="4" t="s">
        <v>338</v>
      </c>
      <c r="B343" s="36" t="s">
        <v>43</v>
      </c>
      <c r="C343" s="37" t="s">
        <v>233</v>
      </c>
      <c r="D343" s="37" t="s">
        <v>95</v>
      </c>
      <c r="E343" s="43">
        <f t="shared" si="5"/>
        <v>0</v>
      </c>
      <c r="F343" s="44">
        <v>77.52</v>
      </c>
      <c r="G343" s="2" t="s">
        <v>322</v>
      </c>
    </row>
    <row r="344" spans="1:7" x14ac:dyDescent="0.15">
      <c r="A344" s="4" t="s">
        <v>338</v>
      </c>
      <c r="B344" s="36" t="s">
        <v>43</v>
      </c>
      <c r="C344" s="37" t="s">
        <v>232</v>
      </c>
      <c r="D344" s="37" t="s">
        <v>277</v>
      </c>
      <c r="E344" s="43">
        <f t="shared" si="5"/>
        <v>0</v>
      </c>
      <c r="F344" s="44">
        <v>77.33</v>
      </c>
      <c r="G344" s="2" t="s">
        <v>322</v>
      </c>
    </row>
    <row r="345" spans="1:7" x14ac:dyDescent="0.15">
      <c r="A345" s="4" t="s">
        <v>339</v>
      </c>
      <c r="B345" s="36" t="s">
        <v>43</v>
      </c>
      <c r="C345" s="37" t="s">
        <v>234</v>
      </c>
      <c r="D345" s="37" t="s">
        <v>57</v>
      </c>
      <c r="E345" s="43">
        <f t="shared" si="5"/>
        <v>0</v>
      </c>
      <c r="F345" s="44">
        <v>75.8</v>
      </c>
      <c r="G345" s="2" t="s">
        <v>322</v>
      </c>
    </row>
    <row r="346" spans="1:7" x14ac:dyDescent="0.15">
      <c r="A346" s="4" t="s">
        <v>339</v>
      </c>
      <c r="B346" s="36" t="s">
        <v>43</v>
      </c>
      <c r="C346" s="37" t="s">
        <v>235</v>
      </c>
      <c r="D346" s="37" t="s">
        <v>57</v>
      </c>
      <c r="E346" s="43">
        <f t="shared" si="5"/>
        <v>0</v>
      </c>
      <c r="F346" s="44">
        <v>75.31</v>
      </c>
      <c r="G346" s="2" t="s">
        <v>322</v>
      </c>
    </row>
    <row r="347" spans="1:7" x14ac:dyDescent="0.15">
      <c r="A347" s="4" t="s">
        <v>338</v>
      </c>
      <c r="B347" s="36" t="s">
        <v>43</v>
      </c>
      <c r="C347" s="37" t="s">
        <v>235</v>
      </c>
      <c r="D347" s="37" t="s">
        <v>57</v>
      </c>
      <c r="E347" s="43">
        <f t="shared" si="5"/>
        <v>0</v>
      </c>
      <c r="F347" s="44">
        <v>74.28</v>
      </c>
      <c r="G347" s="2" t="s">
        <v>322</v>
      </c>
    </row>
    <row r="348" spans="1:7" x14ac:dyDescent="0.15">
      <c r="A348" s="4" t="s">
        <v>338</v>
      </c>
      <c r="B348" s="36" t="s">
        <v>43</v>
      </c>
      <c r="C348" s="37" t="s">
        <v>239</v>
      </c>
      <c r="D348" s="37" t="s">
        <v>57</v>
      </c>
      <c r="E348" s="43">
        <f t="shared" si="5"/>
        <v>0</v>
      </c>
      <c r="F348" s="44">
        <v>73.87</v>
      </c>
      <c r="G348" s="2" t="s">
        <v>322</v>
      </c>
    </row>
    <row r="349" spans="1:7" x14ac:dyDescent="0.15">
      <c r="A349" s="4" t="s">
        <v>338</v>
      </c>
      <c r="B349" s="36" t="s">
        <v>43</v>
      </c>
      <c r="C349" s="37" t="s">
        <v>370</v>
      </c>
      <c r="D349" s="37" t="s">
        <v>53</v>
      </c>
      <c r="E349" s="43">
        <f t="shared" si="5"/>
        <v>0</v>
      </c>
      <c r="F349" s="44">
        <v>73.430000000000007</v>
      </c>
      <c r="G349" s="2" t="s">
        <v>322</v>
      </c>
    </row>
    <row r="350" spans="1:7" x14ac:dyDescent="0.15">
      <c r="A350" s="4" t="s">
        <v>339</v>
      </c>
      <c r="B350" s="36" t="s">
        <v>43</v>
      </c>
      <c r="C350" s="37" t="s">
        <v>236</v>
      </c>
      <c r="D350" s="37" t="s">
        <v>57</v>
      </c>
      <c r="E350" s="43">
        <f t="shared" si="5"/>
        <v>0</v>
      </c>
      <c r="F350" s="44">
        <v>72.8</v>
      </c>
      <c r="G350" s="2" t="s">
        <v>322</v>
      </c>
    </row>
    <row r="351" spans="1:7" hidden="1" x14ac:dyDescent="0.15">
      <c r="A351" s="4" t="s">
        <v>339</v>
      </c>
      <c r="B351" s="36" t="s">
        <v>43</v>
      </c>
      <c r="C351" s="37" t="s">
        <v>237</v>
      </c>
      <c r="D351" s="37" t="s">
        <v>57</v>
      </c>
      <c r="E351" s="43">
        <f t="shared" si="5"/>
        <v>0</v>
      </c>
      <c r="F351" s="44">
        <v>72</v>
      </c>
      <c r="G351" s="2" t="s">
        <v>321</v>
      </c>
    </row>
    <row r="352" spans="1:7" hidden="1" x14ac:dyDescent="0.15">
      <c r="A352" s="4" t="s">
        <v>338</v>
      </c>
      <c r="B352" s="36" t="s">
        <v>43</v>
      </c>
      <c r="C352" s="37" t="s">
        <v>234</v>
      </c>
      <c r="D352" s="37" t="s">
        <v>57</v>
      </c>
      <c r="E352" s="43">
        <f t="shared" si="5"/>
        <v>0</v>
      </c>
      <c r="F352" s="44">
        <v>71.92</v>
      </c>
      <c r="G352" s="2" t="s">
        <v>321</v>
      </c>
    </row>
    <row r="353" spans="1:7" hidden="1" x14ac:dyDescent="0.15">
      <c r="A353" s="4" t="s">
        <v>338</v>
      </c>
      <c r="B353" s="36" t="s">
        <v>43</v>
      </c>
      <c r="C353" s="37" t="s">
        <v>237</v>
      </c>
      <c r="D353" s="37" t="s">
        <v>57</v>
      </c>
      <c r="E353" s="43">
        <f t="shared" si="5"/>
        <v>0</v>
      </c>
      <c r="F353" s="44">
        <v>71.13</v>
      </c>
      <c r="G353" s="2" t="s">
        <v>321</v>
      </c>
    </row>
    <row r="354" spans="1:7" hidden="1" x14ac:dyDescent="0.15">
      <c r="A354" s="4" t="s">
        <v>339</v>
      </c>
      <c r="B354" s="36" t="s">
        <v>43</v>
      </c>
      <c r="C354" s="37" t="s">
        <v>238</v>
      </c>
      <c r="D354" s="37" t="s">
        <v>69</v>
      </c>
      <c r="E354" s="43">
        <f t="shared" si="5"/>
        <v>0</v>
      </c>
      <c r="F354" s="44">
        <v>67.989999999999995</v>
      </c>
      <c r="G354" s="2" t="s">
        <v>321</v>
      </c>
    </row>
    <row r="355" spans="1:7" hidden="1" x14ac:dyDescent="0.15">
      <c r="A355" s="4" t="s">
        <v>339</v>
      </c>
      <c r="B355" s="36" t="s">
        <v>43</v>
      </c>
      <c r="C355" s="37" t="s">
        <v>239</v>
      </c>
      <c r="D355" s="37" t="s">
        <v>57</v>
      </c>
      <c r="E355" s="43">
        <f t="shared" si="5"/>
        <v>0</v>
      </c>
      <c r="F355" s="44">
        <v>42.42</v>
      </c>
      <c r="G355" s="2" t="s">
        <v>321</v>
      </c>
    </row>
    <row r="356" spans="1:7" hidden="1" x14ac:dyDescent="0.15">
      <c r="A356" s="4" t="s">
        <v>338</v>
      </c>
      <c r="B356" s="36" t="s">
        <v>43</v>
      </c>
      <c r="C356" s="37" t="s">
        <v>228</v>
      </c>
      <c r="D356" s="37" t="s">
        <v>71</v>
      </c>
      <c r="E356" s="43">
        <f t="shared" si="5"/>
        <v>0</v>
      </c>
      <c r="F356" s="44">
        <v>-1E-4</v>
      </c>
      <c r="G356" s="2" t="s">
        <v>321</v>
      </c>
    </row>
    <row r="357" spans="1:7" hidden="1" x14ac:dyDescent="0.15">
      <c r="A357" s="4" t="s">
        <v>338</v>
      </c>
      <c r="B357" s="36" t="s">
        <v>43</v>
      </c>
      <c r="C357" s="37" t="s">
        <v>193</v>
      </c>
      <c r="D357" s="37" t="s">
        <v>57</v>
      </c>
      <c r="E357" s="43">
        <f t="shared" si="5"/>
        <v>0</v>
      </c>
      <c r="F357" s="44">
        <v>-1E-4</v>
      </c>
      <c r="G357" s="2" t="s">
        <v>321</v>
      </c>
    </row>
    <row r="358" spans="1:7" hidden="1" x14ac:dyDescent="0.15">
      <c r="A358" s="4" t="s">
        <v>338</v>
      </c>
      <c r="B358" s="36" t="s">
        <v>43</v>
      </c>
      <c r="C358" s="37" t="s">
        <v>236</v>
      </c>
      <c r="D358" s="37" t="s">
        <v>57</v>
      </c>
      <c r="E358" s="43">
        <f t="shared" si="5"/>
        <v>0</v>
      </c>
      <c r="F358" s="44">
        <v>-1E-4</v>
      </c>
      <c r="G358" s="2" t="s">
        <v>321</v>
      </c>
    </row>
    <row r="359" spans="1:7" x14ac:dyDescent="0.15">
      <c r="A359" s="4" t="s">
        <v>339</v>
      </c>
      <c r="B359" s="36" t="s">
        <v>44</v>
      </c>
      <c r="C359" s="37" t="s">
        <v>240</v>
      </c>
      <c r="D359" s="37" t="s">
        <v>57</v>
      </c>
      <c r="E359" s="43">
        <f t="shared" si="5"/>
        <v>0</v>
      </c>
      <c r="F359" s="44">
        <v>74.459999999999994</v>
      </c>
      <c r="G359" s="2" t="s">
        <v>322</v>
      </c>
    </row>
    <row r="360" spans="1:7" x14ac:dyDescent="0.15">
      <c r="A360" s="4" t="s">
        <v>339</v>
      </c>
      <c r="B360" s="36" t="s">
        <v>44</v>
      </c>
      <c r="C360" s="37" t="s">
        <v>241</v>
      </c>
      <c r="D360" s="37" t="s">
        <v>55</v>
      </c>
      <c r="E360" s="43">
        <f t="shared" si="5"/>
        <v>0</v>
      </c>
      <c r="F360" s="44">
        <v>72.63</v>
      </c>
      <c r="G360" s="2" t="s">
        <v>322</v>
      </c>
    </row>
    <row r="361" spans="1:7" x14ac:dyDescent="0.15">
      <c r="A361" s="4" t="s">
        <v>339</v>
      </c>
      <c r="B361" s="36" t="s">
        <v>44</v>
      </c>
      <c r="C361" s="37" t="s">
        <v>242</v>
      </c>
      <c r="D361" s="37" t="s">
        <v>53</v>
      </c>
      <c r="E361" s="43">
        <f t="shared" si="5"/>
        <v>0</v>
      </c>
      <c r="F361" s="44">
        <v>72.16</v>
      </c>
      <c r="G361" s="2" t="s">
        <v>322</v>
      </c>
    </row>
    <row r="362" spans="1:7" x14ac:dyDescent="0.15">
      <c r="A362" s="4" t="s">
        <v>338</v>
      </c>
      <c r="B362" s="36" t="s">
        <v>44</v>
      </c>
      <c r="C362" s="37" t="s">
        <v>241</v>
      </c>
      <c r="D362" s="37" t="s">
        <v>55</v>
      </c>
      <c r="E362" s="43">
        <f t="shared" si="5"/>
        <v>0</v>
      </c>
      <c r="F362" s="44">
        <v>71.23</v>
      </c>
      <c r="G362" s="2" t="s">
        <v>322</v>
      </c>
    </row>
    <row r="363" spans="1:7" x14ac:dyDescent="0.15">
      <c r="A363" s="4" t="s">
        <v>339</v>
      </c>
      <c r="B363" s="36" t="s">
        <v>44</v>
      </c>
      <c r="C363" s="37" t="s">
        <v>243</v>
      </c>
      <c r="D363" s="37" t="s">
        <v>71</v>
      </c>
      <c r="E363" s="43">
        <f t="shared" si="5"/>
        <v>0</v>
      </c>
      <c r="F363" s="44">
        <v>70.89</v>
      </c>
      <c r="G363" s="2" t="s">
        <v>322</v>
      </c>
    </row>
    <row r="364" spans="1:7" x14ac:dyDescent="0.15">
      <c r="A364" s="4" t="s">
        <v>338</v>
      </c>
      <c r="B364" s="36" t="s">
        <v>44</v>
      </c>
      <c r="C364" s="37" t="s">
        <v>240</v>
      </c>
      <c r="D364" s="37" t="s">
        <v>57</v>
      </c>
      <c r="E364" s="43">
        <f t="shared" si="5"/>
        <v>0</v>
      </c>
      <c r="F364" s="44">
        <v>70.88</v>
      </c>
      <c r="G364" s="2" t="s">
        <v>322</v>
      </c>
    </row>
    <row r="365" spans="1:7" x14ac:dyDescent="0.15">
      <c r="A365" s="4" t="s">
        <v>338</v>
      </c>
      <c r="B365" s="36" t="s">
        <v>44</v>
      </c>
      <c r="C365" s="37" t="s">
        <v>242</v>
      </c>
      <c r="D365" s="37" t="s">
        <v>53</v>
      </c>
      <c r="E365" s="43">
        <f t="shared" si="5"/>
        <v>0</v>
      </c>
      <c r="F365" s="44">
        <v>70.77</v>
      </c>
      <c r="G365" s="2" t="s">
        <v>322</v>
      </c>
    </row>
    <row r="366" spans="1:7" x14ac:dyDescent="0.15">
      <c r="A366" s="4" t="s">
        <v>338</v>
      </c>
      <c r="B366" s="36" t="s">
        <v>45</v>
      </c>
      <c r="C366" s="37" t="s">
        <v>246</v>
      </c>
      <c r="D366" s="37" t="s">
        <v>53</v>
      </c>
      <c r="E366" s="43">
        <f t="shared" si="5"/>
        <v>0</v>
      </c>
      <c r="F366" s="44">
        <v>74.63</v>
      </c>
      <c r="G366" s="2" t="s">
        <v>322</v>
      </c>
    </row>
    <row r="367" spans="1:7" x14ac:dyDescent="0.15">
      <c r="A367" s="4" t="s">
        <v>339</v>
      </c>
      <c r="B367" s="36" t="s">
        <v>45</v>
      </c>
      <c r="C367" s="37" t="s">
        <v>244</v>
      </c>
      <c r="D367" s="37" t="s">
        <v>57</v>
      </c>
      <c r="E367" s="43">
        <f t="shared" si="5"/>
        <v>0</v>
      </c>
      <c r="F367" s="44">
        <v>71.16</v>
      </c>
      <c r="G367" s="2" t="s">
        <v>322</v>
      </c>
    </row>
    <row r="368" spans="1:7" x14ac:dyDescent="0.15">
      <c r="A368" s="4" t="s">
        <v>338</v>
      </c>
      <c r="B368" s="36" t="s">
        <v>45</v>
      </c>
      <c r="C368" s="37" t="s">
        <v>317</v>
      </c>
      <c r="D368" s="37" t="s">
        <v>53</v>
      </c>
      <c r="E368" s="43">
        <f t="shared" si="5"/>
        <v>0</v>
      </c>
      <c r="F368" s="44">
        <v>70.81</v>
      </c>
      <c r="G368" s="2" t="s">
        <v>322</v>
      </c>
    </row>
    <row r="369" spans="1:7" x14ac:dyDescent="0.15">
      <c r="A369" s="4" t="s">
        <v>338</v>
      </c>
      <c r="B369" s="36" t="s">
        <v>45</v>
      </c>
      <c r="C369" s="37" t="s">
        <v>310</v>
      </c>
      <c r="D369" s="37" t="s">
        <v>53</v>
      </c>
      <c r="E369" s="43">
        <f t="shared" si="5"/>
        <v>0</v>
      </c>
      <c r="F369" s="44">
        <v>70.44</v>
      </c>
      <c r="G369" s="2" t="s">
        <v>322</v>
      </c>
    </row>
    <row r="370" spans="1:7" hidden="1" x14ac:dyDescent="0.15">
      <c r="A370" s="4" t="s">
        <v>339</v>
      </c>
      <c r="B370" s="36" t="s">
        <v>45</v>
      </c>
      <c r="C370" s="37" t="s">
        <v>245</v>
      </c>
      <c r="D370" s="37" t="s">
        <v>53</v>
      </c>
      <c r="E370" s="43">
        <f t="shared" si="5"/>
        <v>0</v>
      </c>
      <c r="F370" s="44">
        <v>66.37</v>
      </c>
      <c r="G370" s="2" t="s">
        <v>321</v>
      </c>
    </row>
    <row r="371" spans="1:7" hidden="1" x14ac:dyDescent="0.15">
      <c r="A371" s="4" t="s">
        <v>338</v>
      </c>
      <c r="B371" s="36" t="s">
        <v>45</v>
      </c>
      <c r="C371" s="37" t="s">
        <v>244</v>
      </c>
      <c r="D371" s="37" t="s">
        <v>57</v>
      </c>
      <c r="E371" s="43">
        <f t="shared" si="5"/>
        <v>0</v>
      </c>
      <c r="F371" s="44">
        <v>57.36</v>
      </c>
      <c r="G371" s="2" t="s">
        <v>321</v>
      </c>
    </row>
    <row r="372" spans="1:7" hidden="1" x14ac:dyDescent="0.15">
      <c r="A372" s="4" t="s">
        <v>339</v>
      </c>
      <c r="B372" s="36" t="s">
        <v>45</v>
      </c>
      <c r="C372" s="37" t="s">
        <v>246</v>
      </c>
      <c r="D372" s="37" t="s">
        <v>53</v>
      </c>
      <c r="E372" s="43">
        <f t="shared" si="5"/>
        <v>0</v>
      </c>
      <c r="F372" s="44">
        <v>45.69</v>
      </c>
      <c r="G372" s="2" t="s">
        <v>321</v>
      </c>
    </row>
    <row r="373" spans="1:7" hidden="1" x14ac:dyDescent="0.15">
      <c r="A373" s="4" t="s">
        <v>338</v>
      </c>
      <c r="B373" s="36" t="s">
        <v>45</v>
      </c>
      <c r="C373" s="37" t="s">
        <v>245</v>
      </c>
      <c r="D373" s="37" t="s">
        <v>53</v>
      </c>
      <c r="E373" s="43">
        <f t="shared" si="5"/>
        <v>0</v>
      </c>
      <c r="F373" s="44">
        <v>33.36</v>
      </c>
      <c r="G373" s="2" t="s">
        <v>321</v>
      </c>
    </row>
    <row r="374" spans="1:7" x14ac:dyDescent="0.15">
      <c r="A374" s="4" t="s">
        <v>338</v>
      </c>
      <c r="B374" s="36" t="s">
        <v>46</v>
      </c>
      <c r="C374" s="37" t="s">
        <v>247</v>
      </c>
      <c r="D374" s="37" t="s">
        <v>277</v>
      </c>
      <c r="E374" s="43">
        <f t="shared" si="5"/>
        <v>0</v>
      </c>
      <c r="F374" s="44">
        <v>83.17</v>
      </c>
      <c r="G374" s="2" t="s">
        <v>322</v>
      </c>
    </row>
    <row r="375" spans="1:7" x14ac:dyDescent="0.15">
      <c r="A375" s="4" t="s">
        <v>339</v>
      </c>
      <c r="B375" s="36" t="s">
        <v>46</v>
      </c>
      <c r="C375" s="37" t="s">
        <v>247</v>
      </c>
      <c r="D375" s="37" t="s">
        <v>277</v>
      </c>
      <c r="E375" s="43">
        <f t="shared" si="5"/>
        <v>0</v>
      </c>
      <c r="F375" s="44">
        <v>82.58</v>
      </c>
      <c r="G375" s="2" t="s">
        <v>322</v>
      </c>
    </row>
    <row r="376" spans="1:7" x14ac:dyDescent="0.15">
      <c r="A376" s="4" t="s">
        <v>339</v>
      </c>
      <c r="B376" s="36" t="s">
        <v>46</v>
      </c>
      <c r="C376" s="37" t="s">
        <v>248</v>
      </c>
      <c r="D376" s="37" t="s">
        <v>57</v>
      </c>
      <c r="E376" s="43">
        <f t="shared" si="5"/>
        <v>0</v>
      </c>
      <c r="F376" s="44">
        <v>76.8</v>
      </c>
      <c r="G376" s="2" t="s">
        <v>322</v>
      </c>
    </row>
    <row r="377" spans="1:7" x14ac:dyDescent="0.15">
      <c r="A377" s="4" t="s">
        <v>338</v>
      </c>
      <c r="B377" s="36" t="s">
        <v>46</v>
      </c>
      <c r="C377" s="37" t="s">
        <v>248</v>
      </c>
      <c r="D377" s="37" t="s">
        <v>57</v>
      </c>
      <c r="E377" s="43">
        <f t="shared" si="5"/>
        <v>0</v>
      </c>
      <c r="F377" s="44">
        <v>76.73</v>
      </c>
      <c r="G377" s="2" t="s">
        <v>322</v>
      </c>
    </row>
    <row r="378" spans="1:7" x14ac:dyDescent="0.15">
      <c r="A378" s="4" t="s">
        <v>338</v>
      </c>
      <c r="B378" s="36" t="s">
        <v>46</v>
      </c>
      <c r="C378" s="37" t="s">
        <v>249</v>
      </c>
      <c r="D378" s="37" t="s">
        <v>53</v>
      </c>
      <c r="E378" s="43">
        <f t="shared" si="5"/>
        <v>0</v>
      </c>
      <c r="F378" s="44">
        <v>75.099999999999994</v>
      </c>
      <c r="G378" s="2" t="s">
        <v>322</v>
      </c>
    </row>
    <row r="379" spans="1:7" x14ac:dyDescent="0.15">
      <c r="A379" s="4" t="s">
        <v>339</v>
      </c>
      <c r="B379" s="36" t="s">
        <v>46</v>
      </c>
      <c r="C379" s="37" t="s">
        <v>249</v>
      </c>
      <c r="D379" s="37" t="s">
        <v>53</v>
      </c>
      <c r="E379" s="43">
        <f t="shared" si="5"/>
        <v>0</v>
      </c>
      <c r="F379" s="44">
        <v>74.87</v>
      </c>
      <c r="G379" s="2" t="s">
        <v>322</v>
      </c>
    </row>
    <row r="380" spans="1:7" x14ac:dyDescent="0.15">
      <c r="A380" s="4" t="s">
        <v>338</v>
      </c>
      <c r="B380" s="36" t="s">
        <v>47</v>
      </c>
      <c r="C380" s="37" t="s">
        <v>251</v>
      </c>
      <c r="D380" s="37" t="s">
        <v>53</v>
      </c>
      <c r="E380" s="43">
        <f t="shared" si="5"/>
        <v>0</v>
      </c>
      <c r="F380" s="44">
        <v>72.59</v>
      </c>
      <c r="G380" s="2" t="s">
        <v>322</v>
      </c>
    </row>
    <row r="381" spans="1:7" x14ac:dyDescent="0.15">
      <c r="A381" s="4" t="s">
        <v>339</v>
      </c>
      <c r="B381" s="36" t="s">
        <v>47</v>
      </c>
      <c r="C381" s="37" t="s">
        <v>250</v>
      </c>
      <c r="D381" s="37" t="s">
        <v>277</v>
      </c>
      <c r="E381" s="43">
        <f t="shared" si="5"/>
        <v>0</v>
      </c>
      <c r="F381" s="44">
        <v>71.59</v>
      </c>
      <c r="G381" s="2" t="s">
        <v>322</v>
      </c>
    </row>
    <row r="382" spans="1:7" x14ac:dyDescent="0.15">
      <c r="A382" s="4" t="s">
        <v>338</v>
      </c>
      <c r="B382" s="36" t="s">
        <v>47</v>
      </c>
      <c r="C382" s="37" t="s">
        <v>250</v>
      </c>
      <c r="D382" s="37" t="s">
        <v>277</v>
      </c>
      <c r="E382" s="43">
        <f t="shared" si="5"/>
        <v>0</v>
      </c>
      <c r="F382" s="44">
        <v>71.099999999999994</v>
      </c>
      <c r="G382" s="2" t="s">
        <v>322</v>
      </c>
    </row>
    <row r="383" spans="1:7" hidden="1" x14ac:dyDescent="0.15">
      <c r="A383" s="4" t="s">
        <v>339</v>
      </c>
      <c r="B383" s="36" t="s">
        <v>47</v>
      </c>
      <c r="C383" s="37" t="s">
        <v>251</v>
      </c>
      <c r="D383" s="37" t="s">
        <v>53</v>
      </c>
      <c r="E383" s="43">
        <f t="shared" si="5"/>
        <v>0</v>
      </c>
      <c r="F383" s="44">
        <v>-1E-4</v>
      </c>
      <c r="G383" s="2" t="s">
        <v>321</v>
      </c>
    </row>
    <row r="384" spans="1:7" x14ac:dyDescent="0.15">
      <c r="A384" s="4" t="s">
        <v>338</v>
      </c>
      <c r="B384" s="36" t="s">
        <v>48</v>
      </c>
      <c r="C384" s="37" t="s">
        <v>314</v>
      </c>
      <c r="D384" s="37" t="s">
        <v>277</v>
      </c>
      <c r="E384" s="43">
        <f t="shared" si="5"/>
        <v>0</v>
      </c>
      <c r="F384" s="44">
        <v>83.68</v>
      </c>
      <c r="G384" s="2" t="s">
        <v>322</v>
      </c>
    </row>
    <row r="385" spans="1:7" x14ac:dyDescent="0.15">
      <c r="A385" s="4" t="s">
        <v>339</v>
      </c>
      <c r="B385" s="36" t="s">
        <v>48</v>
      </c>
      <c r="C385" s="37" t="s">
        <v>252</v>
      </c>
      <c r="D385" s="37" t="s">
        <v>277</v>
      </c>
      <c r="E385" s="43">
        <f t="shared" si="5"/>
        <v>0</v>
      </c>
      <c r="F385" s="44">
        <v>77.27</v>
      </c>
      <c r="G385" s="2" t="s">
        <v>322</v>
      </c>
    </row>
    <row r="386" spans="1:7" x14ac:dyDescent="0.15">
      <c r="A386" s="4" t="s">
        <v>339</v>
      </c>
      <c r="B386" s="36" t="s">
        <v>48</v>
      </c>
      <c r="C386" s="37" t="s">
        <v>253</v>
      </c>
      <c r="D386" s="37" t="s">
        <v>57</v>
      </c>
      <c r="E386" s="43">
        <f t="shared" si="5"/>
        <v>0</v>
      </c>
      <c r="F386" s="44">
        <v>76.040000000000006</v>
      </c>
      <c r="G386" s="2" t="s">
        <v>322</v>
      </c>
    </row>
    <row r="387" spans="1:7" x14ac:dyDescent="0.15">
      <c r="A387" s="4" t="s">
        <v>339</v>
      </c>
      <c r="B387" s="36" t="s">
        <v>48</v>
      </c>
      <c r="C387" s="37" t="s">
        <v>254</v>
      </c>
      <c r="D387" s="37" t="s">
        <v>75</v>
      </c>
      <c r="E387" s="43">
        <f t="shared" si="5"/>
        <v>0</v>
      </c>
      <c r="F387" s="44">
        <v>76.02</v>
      </c>
      <c r="G387" s="2" t="s">
        <v>322</v>
      </c>
    </row>
    <row r="388" spans="1:7" x14ac:dyDescent="0.15">
      <c r="A388" s="4" t="s">
        <v>339</v>
      </c>
      <c r="B388" s="36" t="s">
        <v>48</v>
      </c>
      <c r="C388" s="37" t="s">
        <v>255</v>
      </c>
      <c r="D388" s="37" t="s">
        <v>71</v>
      </c>
      <c r="E388" s="43">
        <f t="shared" si="5"/>
        <v>0</v>
      </c>
      <c r="F388" s="44">
        <v>75.09</v>
      </c>
      <c r="G388" s="2" t="s">
        <v>322</v>
      </c>
    </row>
    <row r="389" spans="1:7" x14ac:dyDescent="0.15">
      <c r="A389" s="4" t="s">
        <v>338</v>
      </c>
      <c r="B389" s="36" t="s">
        <v>48</v>
      </c>
      <c r="C389" s="37" t="s">
        <v>252</v>
      </c>
      <c r="D389" s="37" t="s">
        <v>277</v>
      </c>
      <c r="E389" s="43">
        <f t="shared" ref="E389:E430" si="6">IFERROR(IF($B389&gt;0,VLOOKUP($B389,PosnPointsDMT,2,FALSE),0),0)</f>
        <v>0</v>
      </c>
      <c r="F389" s="44">
        <v>74.66</v>
      </c>
      <c r="G389" s="2" t="s">
        <v>322</v>
      </c>
    </row>
    <row r="390" spans="1:7" x14ac:dyDescent="0.15">
      <c r="A390" s="4" t="s">
        <v>339</v>
      </c>
      <c r="B390" s="36" t="s">
        <v>48</v>
      </c>
      <c r="C390" s="37" t="s">
        <v>256</v>
      </c>
      <c r="D390" s="37" t="s">
        <v>71</v>
      </c>
      <c r="E390" s="43">
        <f t="shared" si="6"/>
        <v>0</v>
      </c>
      <c r="F390" s="44">
        <v>74.66</v>
      </c>
      <c r="G390" s="2" t="s">
        <v>322</v>
      </c>
    </row>
    <row r="391" spans="1:7" x14ac:dyDescent="0.15">
      <c r="A391" s="4" t="s">
        <v>338</v>
      </c>
      <c r="B391" s="36" t="s">
        <v>48</v>
      </c>
      <c r="C391" s="37" t="s">
        <v>254</v>
      </c>
      <c r="D391" s="37" t="s">
        <v>75</v>
      </c>
      <c r="E391" s="43">
        <f t="shared" si="6"/>
        <v>0</v>
      </c>
      <c r="F391" s="44">
        <v>74.19</v>
      </c>
      <c r="G391" s="2" t="s">
        <v>322</v>
      </c>
    </row>
    <row r="392" spans="1:7" x14ac:dyDescent="0.15">
      <c r="A392" s="4" t="s">
        <v>339</v>
      </c>
      <c r="B392" s="36" t="s">
        <v>48</v>
      </c>
      <c r="C392" s="37" t="s">
        <v>257</v>
      </c>
      <c r="D392" s="37" t="s">
        <v>71</v>
      </c>
      <c r="E392" s="43">
        <f t="shared" si="6"/>
        <v>0</v>
      </c>
      <c r="F392" s="44">
        <v>73.959999999999994</v>
      </c>
      <c r="G392" s="2" t="s">
        <v>322</v>
      </c>
    </row>
    <row r="393" spans="1:7" x14ac:dyDescent="0.15">
      <c r="A393" s="4" t="s">
        <v>338</v>
      </c>
      <c r="B393" s="36" t="s">
        <v>48</v>
      </c>
      <c r="C393" s="37" t="s">
        <v>313</v>
      </c>
      <c r="D393" s="37" t="s">
        <v>53</v>
      </c>
      <c r="E393" s="43">
        <f t="shared" si="6"/>
        <v>0</v>
      </c>
      <c r="F393" s="44">
        <v>73.3</v>
      </c>
      <c r="G393" s="2" t="s">
        <v>322</v>
      </c>
    </row>
    <row r="394" spans="1:7" x14ac:dyDescent="0.15">
      <c r="A394" s="4" t="s">
        <v>338</v>
      </c>
      <c r="B394" s="36" t="s">
        <v>48</v>
      </c>
      <c r="C394" s="37" t="s">
        <v>253</v>
      </c>
      <c r="D394" s="37" t="s">
        <v>57</v>
      </c>
      <c r="E394" s="43">
        <f t="shared" si="6"/>
        <v>0</v>
      </c>
      <c r="F394" s="44">
        <v>73.2</v>
      </c>
      <c r="G394" s="2" t="s">
        <v>322</v>
      </c>
    </row>
    <row r="395" spans="1:7" x14ac:dyDescent="0.15">
      <c r="A395" s="4" t="s">
        <v>339</v>
      </c>
      <c r="B395" s="36" t="s">
        <v>48</v>
      </c>
      <c r="C395" s="37" t="s">
        <v>258</v>
      </c>
      <c r="D395" s="37" t="s">
        <v>53</v>
      </c>
      <c r="E395" s="43">
        <f t="shared" si="6"/>
        <v>0</v>
      </c>
      <c r="F395" s="44">
        <v>72.53</v>
      </c>
      <c r="G395" s="2" t="s">
        <v>322</v>
      </c>
    </row>
    <row r="396" spans="1:7" x14ac:dyDescent="0.15">
      <c r="A396" s="4" t="s">
        <v>339</v>
      </c>
      <c r="B396" s="36" t="s">
        <v>48</v>
      </c>
      <c r="C396" s="37" t="s">
        <v>259</v>
      </c>
      <c r="D396" s="37" t="s">
        <v>75</v>
      </c>
      <c r="E396" s="43">
        <f t="shared" si="6"/>
        <v>0</v>
      </c>
      <c r="F396" s="44">
        <v>72.34</v>
      </c>
      <c r="G396" s="2" t="s">
        <v>322</v>
      </c>
    </row>
    <row r="397" spans="1:7" x14ac:dyDescent="0.15">
      <c r="A397" s="4" t="s">
        <v>338</v>
      </c>
      <c r="B397" s="36" t="s">
        <v>48</v>
      </c>
      <c r="C397" s="37" t="s">
        <v>261</v>
      </c>
      <c r="D397" s="37" t="s">
        <v>53</v>
      </c>
      <c r="E397" s="43">
        <f t="shared" si="6"/>
        <v>0</v>
      </c>
      <c r="F397" s="44">
        <v>71.77</v>
      </c>
      <c r="G397" s="2" t="s">
        <v>322</v>
      </c>
    </row>
    <row r="398" spans="1:7" x14ac:dyDescent="0.15">
      <c r="A398" s="4" t="s">
        <v>338</v>
      </c>
      <c r="B398" s="36" t="s">
        <v>48</v>
      </c>
      <c r="C398" s="37" t="s">
        <v>258</v>
      </c>
      <c r="D398" s="37" t="s">
        <v>53</v>
      </c>
      <c r="E398" s="43">
        <f t="shared" si="6"/>
        <v>0</v>
      </c>
      <c r="F398" s="44">
        <v>71.63</v>
      </c>
      <c r="G398" s="2" t="s">
        <v>322</v>
      </c>
    </row>
    <row r="399" spans="1:7" x14ac:dyDescent="0.15">
      <c r="A399" s="4" t="s">
        <v>339</v>
      </c>
      <c r="B399" s="36" t="s">
        <v>48</v>
      </c>
      <c r="C399" s="37" t="s">
        <v>260</v>
      </c>
      <c r="D399" s="37" t="s">
        <v>57</v>
      </c>
      <c r="E399" s="43">
        <f t="shared" si="6"/>
        <v>0</v>
      </c>
      <c r="F399" s="44">
        <v>70.23</v>
      </c>
      <c r="G399" s="2" t="s">
        <v>322</v>
      </c>
    </row>
    <row r="400" spans="1:7" x14ac:dyDescent="0.15">
      <c r="A400" s="4" t="s">
        <v>338</v>
      </c>
      <c r="B400" s="36" t="s">
        <v>48</v>
      </c>
      <c r="C400" s="37" t="s">
        <v>260</v>
      </c>
      <c r="D400" s="37" t="s">
        <v>57</v>
      </c>
      <c r="E400" s="43">
        <f t="shared" si="6"/>
        <v>0</v>
      </c>
      <c r="F400" s="44">
        <v>69.88</v>
      </c>
      <c r="G400" s="2" t="s">
        <v>322</v>
      </c>
    </row>
    <row r="401" spans="1:7" hidden="1" x14ac:dyDescent="0.15">
      <c r="A401" s="4" t="s">
        <v>339</v>
      </c>
      <c r="B401" s="36" t="s">
        <v>48</v>
      </c>
      <c r="C401" s="37" t="s">
        <v>261</v>
      </c>
      <c r="D401" s="37" t="s">
        <v>53</v>
      </c>
      <c r="E401" s="43">
        <f t="shared" si="6"/>
        <v>0</v>
      </c>
      <c r="F401" s="44">
        <v>69.7</v>
      </c>
      <c r="G401" s="2" t="s">
        <v>321</v>
      </c>
    </row>
    <row r="402" spans="1:7" hidden="1" x14ac:dyDescent="0.15">
      <c r="A402" s="4" t="s">
        <v>338</v>
      </c>
      <c r="B402" s="36" t="s">
        <v>48</v>
      </c>
      <c r="C402" s="37" t="s">
        <v>371</v>
      </c>
      <c r="D402" s="37" t="s">
        <v>167</v>
      </c>
      <c r="E402" s="43">
        <f t="shared" si="6"/>
        <v>0</v>
      </c>
      <c r="F402" s="44">
        <v>66.010000000000005</v>
      </c>
      <c r="G402" s="2" t="s">
        <v>321</v>
      </c>
    </row>
    <row r="403" spans="1:7" hidden="1" x14ac:dyDescent="0.15">
      <c r="A403" s="4" t="s">
        <v>338</v>
      </c>
      <c r="B403" s="36" t="s">
        <v>48</v>
      </c>
      <c r="C403" s="37" t="s">
        <v>331</v>
      </c>
      <c r="D403" s="37" t="s">
        <v>65</v>
      </c>
      <c r="E403" s="43">
        <f t="shared" si="6"/>
        <v>0</v>
      </c>
      <c r="F403" s="44">
        <v>46.27</v>
      </c>
      <c r="G403" s="2" t="s">
        <v>321</v>
      </c>
    </row>
    <row r="404" spans="1:7" x14ac:dyDescent="0.15">
      <c r="A404" s="4" t="s">
        <v>339</v>
      </c>
      <c r="B404" s="36" t="s">
        <v>49</v>
      </c>
      <c r="C404" s="37" t="s">
        <v>262</v>
      </c>
      <c r="D404" s="37" t="s">
        <v>71</v>
      </c>
      <c r="E404" s="43">
        <f t="shared" si="6"/>
        <v>0</v>
      </c>
      <c r="F404" s="44">
        <v>82.83</v>
      </c>
      <c r="G404" s="2" t="s">
        <v>322</v>
      </c>
    </row>
    <row r="405" spans="1:7" x14ac:dyDescent="0.15">
      <c r="A405" s="4" t="s">
        <v>338</v>
      </c>
      <c r="B405" s="36" t="s">
        <v>49</v>
      </c>
      <c r="C405" s="37" t="s">
        <v>262</v>
      </c>
      <c r="D405" s="37" t="s">
        <v>71</v>
      </c>
      <c r="E405" s="43">
        <f t="shared" si="6"/>
        <v>0</v>
      </c>
      <c r="F405" s="44">
        <v>82.62</v>
      </c>
      <c r="G405" s="2" t="s">
        <v>322</v>
      </c>
    </row>
    <row r="406" spans="1:7" x14ac:dyDescent="0.15">
      <c r="A406" s="4" t="s">
        <v>339</v>
      </c>
      <c r="B406" s="36" t="s">
        <v>49</v>
      </c>
      <c r="C406" s="37" t="s">
        <v>263</v>
      </c>
      <c r="D406" s="37" t="s">
        <v>277</v>
      </c>
      <c r="E406" s="43">
        <f t="shared" si="6"/>
        <v>0</v>
      </c>
      <c r="F406" s="44">
        <v>80.69</v>
      </c>
      <c r="G406" s="2" t="s">
        <v>322</v>
      </c>
    </row>
    <row r="407" spans="1:7" x14ac:dyDescent="0.15">
      <c r="A407" s="4" t="s">
        <v>338</v>
      </c>
      <c r="B407" s="36" t="s">
        <v>49</v>
      </c>
      <c r="C407" s="37" t="s">
        <v>263</v>
      </c>
      <c r="D407" s="37" t="s">
        <v>277</v>
      </c>
      <c r="E407" s="43">
        <f t="shared" si="6"/>
        <v>0</v>
      </c>
      <c r="F407" s="44">
        <v>79.38</v>
      </c>
      <c r="G407" s="2" t="s">
        <v>322</v>
      </c>
    </row>
    <row r="408" spans="1:7" x14ac:dyDescent="0.15">
      <c r="A408" s="4" t="s">
        <v>338</v>
      </c>
      <c r="B408" s="36" t="s">
        <v>49</v>
      </c>
      <c r="C408" s="37" t="s">
        <v>265</v>
      </c>
      <c r="D408" s="37" t="s">
        <v>53</v>
      </c>
      <c r="E408" s="43">
        <f t="shared" si="6"/>
        <v>0</v>
      </c>
      <c r="F408" s="44">
        <v>79.23</v>
      </c>
      <c r="G408" s="2" t="s">
        <v>322</v>
      </c>
    </row>
    <row r="409" spans="1:7" hidden="1" x14ac:dyDescent="0.15">
      <c r="A409" s="4" t="s">
        <v>339</v>
      </c>
      <c r="B409" s="36" t="s">
        <v>49</v>
      </c>
      <c r="C409" s="37" t="s">
        <v>264</v>
      </c>
      <c r="D409" s="37" t="s">
        <v>53</v>
      </c>
      <c r="E409" s="43">
        <f t="shared" si="6"/>
        <v>0</v>
      </c>
      <c r="F409" s="44">
        <v>71.31</v>
      </c>
      <c r="G409" s="2" t="s">
        <v>321</v>
      </c>
    </row>
    <row r="410" spans="1:7" hidden="1" x14ac:dyDescent="0.15">
      <c r="A410" s="4" t="s">
        <v>339</v>
      </c>
      <c r="B410" s="36" t="s">
        <v>49</v>
      </c>
      <c r="C410" s="37" t="s">
        <v>265</v>
      </c>
      <c r="D410" s="37" t="s">
        <v>53</v>
      </c>
      <c r="E410" s="43">
        <f t="shared" si="6"/>
        <v>0</v>
      </c>
      <c r="F410" s="44">
        <v>70.760000000000005</v>
      </c>
      <c r="G410" s="2" t="s">
        <v>321</v>
      </c>
    </row>
    <row r="411" spans="1:7" hidden="1" x14ac:dyDescent="0.15">
      <c r="A411" s="4" t="s">
        <v>338</v>
      </c>
      <c r="B411" s="36" t="s">
        <v>49</v>
      </c>
      <c r="C411" s="37" t="s">
        <v>266</v>
      </c>
      <c r="D411" s="37" t="s">
        <v>53</v>
      </c>
      <c r="E411" s="43">
        <f t="shared" si="6"/>
        <v>0</v>
      </c>
      <c r="F411" s="44">
        <v>69.55</v>
      </c>
      <c r="G411" s="2" t="s">
        <v>321</v>
      </c>
    </row>
    <row r="412" spans="1:7" hidden="1" x14ac:dyDescent="0.15">
      <c r="A412" s="4" t="s">
        <v>338</v>
      </c>
      <c r="B412" s="36" t="s">
        <v>49</v>
      </c>
      <c r="C412" s="37" t="s">
        <v>264</v>
      </c>
      <c r="D412" s="37" t="s">
        <v>53</v>
      </c>
      <c r="E412" s="43">
        <f t="shared" si="6"/>
        <v>0</v>
      </c>
      <c r="F412" s="44">
        <v>67.12</v>
      </c>
      <c r="G412" s="2" t="s">
        <v>321</v>
      </c>
    </row>
    <row r="413" spans="1:7" hidden="1" x14ac:dyDescent="0.15">
      <c r="A413" s="4" t="s">
        <v>339</v>
      </c>
      <c r="B413" s="36" t="s">
        <v>49</v>
      </c>
      <c r="C413" s="37" t="s">
        <v>266</v>
      </c>
      <c r="D413" s="37" t="s">
        <v>53</v>
      </c>
      <c r="E413" s="43">
        <f t="shared" si="6"/>
        <v>0</v>
      </c>
      <c r="F413" s="44">
        <v>67.05</v>
      </c>
      <c r="G413" s="2" t="s">
        <v>321</v>
      </c>
    </row>
    <row r="414" spans="1:7" x14ac:dyDescent="0.15">
      <c r="A414" s="4" t="s">
        <v>338</v>
      </c>
      <c r="B414" s="36" t="s">
        <v>50</v>
      </c>
      <c r="C414" s="37" t="s">
        <v>267</v>
      </c>
      <c r="D414" s="37" t="s">
        <v>277</v>
      </c>
      <c r="E414" s="43">
        <f t="shared" si="6"/>
        <v>0</v>
      </c>
      <c r="F414" s="44">
        <v>82.27</v>
      </c>
      <c r="G414" s="2" t="s">
        <v>322</v>
      </c>
    </row>
    <row r="415" spans="1:7" x14ac:dyDescent="0.15">
      <c r="A415" s="4" t="s">
        <v>339</v>
      </c>
      <c r="B415" s="36" t="s">
        <v>50</v>
      </c>
      <c r="C415" s="37" t="s">
        <v>267</v>
      </c>
      <c r="D415" s="37" t="s">
        <v>277</v>
      </c>
      <c r="E415" s="43">
        <f t="shared" si="6"/>
        <v>0</v>
      </c>
      <c r="F415" s="44">
        <v>81.28</v>
      </c>
      <c r="G415" s="2" t="s">
        <v>322</v>
      </c>
    </row>
    <row r="416" spans="1:7" x14ac:dyDescent="0.15">
      <c r="A416" s="4" t="s">
        <v>339</v>
      </c>
      <c r="B416" s="36" t="s">
        <v>50</v>
      </c>
      <c r="C416" s="37" t="s">
        <v>268</v>
      </c>
      <c r="D416" s="37" t="s">
        <v>95</v>
      </c>
      <c r="E416" s="43">
        <f t="shared" si="6"/>
        <v>0</v>
      </c>
      <c r="F416" s="44">
        <v>80.88</v>
      </c>
      <c r="G416" s="2" t="s">
        <v>322</v>
      </c>
    </row>
    <row r="417" spans="1:7" x14ac:dyDescent="0.15">
      <c r="A417" s="4" t="s">
        <v>339</v>
      </c>
      <c r="B417" s="36" t="s">
        <v>50</v>
      </c>
      <c r="C417" s="37" t="s">
        <v>269</v>
      </c>
      <c r="D417" s="37" t="s">
        <v>53</v>
      </c>
      <c r="E417" s="43">
        <f t="shared" si="6"/>
        <v>0</v>
      </c>
      <c r="F417" s="44">
        <v>76.72</v>
      </c>
      <c r="G417" s="2" t="s">
        <v>322</v>
      </c>
    </row>
    <row r="418" spans="1:7" hidden="1" x14ac:dyDescent="0.15">
      <c r="A418" s="4" t="s">
        <v>339</v>
      </c>
      <c r="B418" s="36" t="s">
        <v>50</v>
      </c>
      <c r="C418" s="37" t="s">
        <v>270</v>
      </c>
      <c r="D418" s="37" t="s">
        <v>53</v>
      </c>
      <c r="E418" s="43">
        <f t="shared" si="6"/>
        <v>0</v>
      </c>
      <c r="F418" s="44">
        <v>66.790000000000006</v>
      </c>
      <c r="G418" s="2" t="s">
        <v>321</v>
      </c>
    </row>
    <row r="419" spans="1:7" hidden="1" x14ac:dyDescent="0.15">
      <c r="A419" s="4" t="s">
        <v>338</v>
      </c>
      <c r="B419" s="36" t="s">
        <v>50</v>
      </c>
      <c r="C419" s="37" t="s">
        <v>270</v>
      </c>
      <c r="D419" s="37" t="s">
        <v>53</v>
      </c>
      <c r="E419" s="43">
        <f t="shared" si="6"/>
        <v>0</v>
      </c>
      <c r="F419" s="44">
        <v>60.39</v>
      </c>
      <c r="G419" s="2" t="s">
        <v>321</v>
      </c>
    </row>
    <row r="420" spans="1:7" hidden="1" x14ac:dyDescent="0.15">
      <c r="A420" s="4" t="s">
        <v>338</v>
      </c>
      <c r="B420" s="36" t="s">
        <v>50</v>
      </c>
      <c r="C420" s="37" t="s">
        <v>268</v>
      </c>
      <c r="D420" s="37" t="s">
        <v>95</v>
      </c>
      <c r="E420" s="43">
        <f t="shared" si="6"/>
        <v>0</v>
      </c>
      <c r="F420" s="44">
        <v>47.84</v>
      </c>
      <c r="G420" s="2" t="s">
        <v>321</v>
      </c>
    </row>
    <row r="421" spans="1:7" hidden="1" x14ac:dyDescent="0.15">
      <c r="A421" s="4" t="s">
        <v>338</v>
      </c>
      <c r="B421" s="36" t="s">
        <v>50</v>
      </c>
      <c r="C421" s="37" t="s">
        <v>269</v>
      </c>
      <c r="D421" s="37" t="s">
        <v>53</v>
      </c>
      <c r="E421" s="43">
        <f t="shared" si="6"/>
        <v>0</v>
      </c>
      <c r="F421" s="44">
        <v>43.25</v>
      </c>
      <c r="G421" s="2" t="s">
        <v>321</v>
      </c>
    </row>
    <row r="422" spans="1:7" hidden="1" x14ac:dyDescent="0.15">
      <c r="A422" s="4" t="s">
        <v>339</v>
      </c>
      <c r="B422" s="36" t="s">
        <v>50</v>
      </c>
      <c r="C422" s="37" t="s">
        <v>271</v>
      </c>
      <c r="D422" s="37" t="s">
        <v>53</v>
      </c>
      <c r="E422" s="43">
        <f t="shared" si="6"/>
        <v>0</v>
      </c>
      <c r="F422" s="44">
        <v>-1E-4</v>
      </c>
      <c r="G422" s="2" t="s">
        <v>321</v>
      </c>
    </row>
    <row r="423" spans="1:7" x14ac:dyDescent="0.15">
      <c r="A423" s="4" t="s">
        <v>338</v>
      </c>
      <c r="B423" s="36" t="s">
        <v>51</v>
      </c>
      <c r="C423" s="37" t="s">
        <v>272</v>
      </c>
      <c r="D423" s="37" t="s">
        <v>277</v>
      </c>
      <c r="E423" s="43">
        <f t="shared" si="6"/>
        <v>0</v>
      </c>
      <c r="F423" s="44">
        <v>84.98</v>
      </c>
      <c r="G423" s="2" t="s">
        <v>322</v>
      </c>
    </row>
    <row r="424" spans="1:7" x14ac:dyDescent="0.15">
      <c r="A424" s="4" t="s">
        <v>339</v>
      </c>
      <c r="B424" s="36" t="s">
        <v>51</v>
      </c>
      <c r="C424" s="37" t="s">
        <v>272</v>
      </c>
      <c r="D424" s="37" t="s">
        <v>277</v>
      </c>
      <c r="E424" s="43">
        <f t="shared" si="6"/>
        <v>0</v>
      </c>
      <c r="F424" s="44">
        <v>82.87</v>
      </c>
      <c r="G424" s="2" t="s">
        <v>322</v>
      </c>
    </row>
    <row r="425" spans="1:7" x14ac:dyDescent="0.15">
      <c r="A425" s="4" t="s">
        <v>339</v>
      </c>
      <c r="B425" s="36" t="s">
        <v>51</v>
      </c>
      <c r="C425" s="37" t="s">
        <v>273</v>
      </c>
      <c r="D425" s="37" t="s">
        <v>95</v>
      </c>
      <c r="E425" s="43">
        <f t="shared" si="6"/>
        <v>0</v>
      </c>
      <c r="F425" s="44">
        <v>80.709999999999994</v>
      </c>
      <c r="G425" s="2" t="s">
        <v>322</v>
      </c>
    </row>
    <row r="426" spans="1:7" x14ac:dyDescent="0.15">
      <c r="A426" s="4" t="s">
        <v>339</v>
      </c>
      <c r="B426" s="36" t="s">
        <v>51</v>
      </c>
      <c r="C426" s="37" t="s">
        <v>274</v>
      </c>
      <c r="D426" s="37" t="s">
        <v>75</v>
      </c>
      <c r="E426" s="43">
        <f t="shared" si="6"/>
        <v>0</v>
      </c>
      <c r="F426" s="44">
        <v>79.709999999999994</v>
      </c>
      <c r="G426" s="2" t="s">
        <v>322</v>
      </c>
    </row>
    <row r="427" spans="1:7" x14ac:dyDescent="0.15">
      <c r="A427" s="4" t="s">
        <v>338</v>
      </c>
      <c r="B427" s="36" t="s">
        <v>51</v>
      </c>
      <c r="C427" s="37" t="s">
        <v>274</v>
      </c>
      <c r="D427" s="37" t="s">
        <v>75</v>
      </c>
      <c r="E427" s="43">
        <f t="shared" si="6"/>
        <v>0</v>
      </c>
      <c r="F427" s="44">
        <v>78.64</v>
      </c>
      <c r="G427" s="2" t="s">
        <v>322</v>
      </c>
    </row>
    <row r="428" spans="1:7" x14ac:dyDescent="0.15">
      <c r="A428" s="4" t="s">
        <v>338</v>
      </c>
      <c r="B428" s="36" t="s">
        <v>51</v>
      </c>
      <c r="C428" s="37" t="s">
        <v>275</v>
      </c>
      <c r="D428" s="37" t="s">
        <v>57</v>
      </c>
      <c r="E428" s="43">
        <f t="shared" si="6"/>
        <v>0</v>
      </c>
      <c r="F428" s="44">
        <v>77.81</v>
      </c>
      <c r="G428" s="2" t="s">
        <v>322</v>
      </c>
    </row>
    <row r="429" spans="1:7" hidden="1" x14ac:dyDescent="0.15">
      <c r="A429" s="4" t="s">
        <v>338</v>
      </c>
      <c r="B429" s="36" t="s">
        <v>51</v>
      </c>
      <c r="C429" s="37" t="s">
        <v>276</v>
      </c>
      <c r="D429" s="37" t="s">
        <v>95</v>
      </c>
      <c r="E429" s="43">
        <f t="shared" si="6"/>
        <v>0</v>
      </c>
      <c r="F429" s="44">
        <v>73.97</v>
      </c>
      <c r="G429" s="2" t="s">
        <v>321</v>
      </c>
    </row>
    <row r="430" spans="1:7" hidden="1" x14ac:dyDescent="0.15">
      <c r="A430" s="4" t="s">
        <v>339</v>
      </c>
      <c r="B430" s="36" t="s">
        <v>51</v>
      </c>
      <c r="C430" s="37" t="s">
        <v>275</v>
      </c>
      <c r="D430" s="37" t="s">
        <v>57</v>
      </c>
      <c r="E430" s="43">
        <f t="shared" si="6"/>
        <v>0</v>
      </c>
      <c r="F430" s="44">
        <v>59.91</v>
      </c>
      <c r="G430" s="2" t="s">
        <v>321</v>
      </c>
    </row>
    <row r="431" spans="1:7" hidden="1" x14ac:dyDescent="0.15">
      <c r="A431" s="4" t="s">
        <v>339</v>
      </c>
      <c r="B431" s="36" t="s">
        <v>51</v>
      </c>
      <c r="C431" s="37" t="s">
        <v>276</v>
      </c>
      <c r="D431" s="37" t="s">
        <v>95</v>
      </c>
      <c r="E431" s="43">
        <f>IF(AND($B431&lt;9,$B431&gt;0),9-$B431,0)</f>
        <v>0</v>
      </c>
      <c r="F431" s="44">
        <v>48.37</v>
      </c>
      <c r="G431" s="2" t="s">
        <v>321</v>
      </c>
    </row>
  </sheetData>
  <autoFilter ref="A4:H431" xr:uid="{00000000-0001-0000-0500-000000000000}">
    <filterColumn colId="6">
      <filters>
        <filter val="Y"/>
      </filters>
    </filterColumn>
    <sortState xmlns:xlrd2="http://schemas.microsoft.com/office/spreadsheetml/2017/richdata2" ref="A5:H431">
      <sortCondition ref="C4:C431"/>
    </sortState>
  </autoFilter>
  <sortState xmlns:xlrd2="http://schemas.microsoft.com/office/spreadsheetml/2017/richdata2" ref="A5:H431">
    <sortCondition ref="B5:B431"/>
    <sortCondition descending="1" ref="F5:F431"/>
  </sortState>
  <mergeCells count="4">
    <mergeCell ref="B1:G1"/>
    <mergeCell ref="A2:B2"/>
    <mergeCell ref="C2:G2"/>
    <mergeCell ref="F3:G3"/>
  </mergeCells>
  <pageMargins left="0.75" right="0.75" top="1" bottom="1" header="0.5" footer="0.5"/>
  <pageSetup paperSize="9" scale="21" fitToHeight="1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DMT</vt:lpstr>
      <vt:lpstr>TRI</vt:lpstr>
      <vt:lpstr>DMT!Names_Area</vt:lpstr>
      <vt:lpstr>TRI!Names_Area</vt:lpstr>
      <vt:lpstr>PointsDMT</vt:lpstr>
      <vt:lpstr>PointsTRA</vt:lpstr>
      <vt:lpstr>DMT!Print_Area</vt:lpstr>
      <vt:lpstr>TRI!Print_Area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2025-03-15T13:39:04Z</dcterms:modified>
</cp:coreProperties>
</file>